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9440" windowHeight="7815" activeTab="0"/>
  </bookViews>
  <sheets>
    <sheet name="PL1a" sheetId="1" r:id="rId1"/>
    <sheet name="PL1b" sheetId="2" r:id="rId2"/>
    <sheet name="PL2a" sheetId="3" r:id="rId3"/>
    <sheet name="PL2b" sheetId="4" r:id="rId4"/>
    <sheet name="PL2c" sheetId="5" r:id="rId5"/>
    <sheet name="PL3a" sheetId="6" r:id="rId6"/>
    <sheet name="PL3b" sheetId="7" r:id="rId7"/>
    <sheet name="PL3c" sheetId="8" r:id="rId8"/>
    <sheet name="PL3d" sheetId="9" r:id="rId9"/>
    <sheet name="PL4a" sheetId="10" r:id="rId10"/>
    <sheet name="PL4b" sheetId="11" r:id="rId11"/>
    <sheet name="PL4c" sheetId="12" r:id="rId12"/>
    <sheet name="PL4d" sheetId="13" r:id="rId13"/>
    <sheet name="PL5a" sheetId="14" r:id="rId14"/>
    <sheet name="PL5b" sheetId="15" r:id="rId15"/>
    <sheet name="PL5c" sheetId="16" r:id="rId16"/>
    <sheet name="PL6a" sheetId="17" r:id="rId17"/>
    <sheet name="PL6b" sheetId="18" r:id="rId18"/>
    <sheet name="PL7" sheetId="19" r:id="rId19"/>
    <sheet name="Sheet1" sheetId="20" r:id="rId20"/>
  </sheets>
  <definedNames>
    <definedName name="_xlnm.Print_Titles" localSheetId="0">'PL1a'!$11:$13</definedName>
    <definedName name="_xlnm.Print_Titles" localSheetId="1">'PL1b'!$8:$9</definedName>
    <definedName name="_xlnm.Print_Titles" localSheetId="2">'PL2a'!$10:$12</definedName>
    <definedName name="_xlnm.Print_Titles" localSheetId="3">'PL2b'!$7:$9</definedName>
    <definedName name="_xlnm.Print_Titles" localSheetId="4">'PL2c'!$7:$9</definedName>
    <definedName name="_xlnm.Print_Titles" localSheetId="5">'PL3a'!$9:$10</definedName>
    <definedName name="_xlnm.Print_Titles" localSheetId="6">'PL3b'!$7:$8</definedName>
    <definedName name="_xlnm.Print_Titles" localSheetId="7">'PL3c'!$7:$9</definedName>
    <definedName name="_xlnm.Print_Titles" localSheetId="8">'PL3d'!$7:$9</definedName>
    <definedName name="_xlnm.Print_Titles" localSheetId="9">'PL4a'!$9:$11</definedName>
    <definedName name="_xlnm.Print_Titles" localSheetId="10">'PL4b'!$8:$10</definedName>
    <definedName name="_xlnm.Print_Titles" localSheetId="11">'PL4c'!$8:$10</definedName>
    <definedName name="_xlnm.Print_Titles" localSheetId="12">'PL4d'!$8:$9</definedName>
    <definedName name="_xlnm.Print_Titles" localSheetId="13">'PL5a'!$10:$11</definedName>
    <definedName name="_xlnm.Print_Titles" localSheetId="14">'PL5b'!$8:$9</definedName>
    <definedName name="_xlnm.Print_Titles" localSheetId="15">'PL5c'!$8:$10</definedName>
    <definedName name="_xlnm.Print_Titles" localSheetId="16">'PL6a'!$10:$11</definedName>
    <definedName name="_xlnm.Print_Titles" localSheetId="17">'PL6b'!$7:$9</definedName>
    <definedName name="_xlnm.Print_Titles" localSheetId="18">'PL7'!$8:$10</definedName>
  </definedNames>
  <calcPr fullCalcOnLoad="1"/>
</workbook>
</file>

<file path=xl/comments7.xml><?xml version="1.0" encoding="utf-8"?>
<comments xmlns="http://schemas.openxmlformats.org/spreadsheetml/2006/main">
  <authors>
    <author>khacdinh</author>
  </authors>
  <commentList>
    <comment ref="D37" authorId="0">
      <text>
        <r>
          <rPr>
            <b/>
            <sz val="8"/>
            <rFont val="Tahoma"/>
            <family val="2"/>
          </rPr>
          <t>khacdinh: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NGUYENANN</author>
  </authors>
  <commentList>
    <comment ref="M54" authorId="0">
      <text>
        <r>
          <rPr>
            <b/>
            <sz val="9"/>
            <rFont val="Tahoma"/>
            <family val="2"/>
          </rPr>
          <t>NGUYENANN:</t>
        </r>
        <r>
          <rPr>
            <sz val="9"/>
            <rFont val="Tahoma"/>
            <family val="2"/>
          </rPr>
          <t xml:space="preserve">
SL sai
</t>
        </r>
      </text>
    </comment>
  </commentList>
</comments>
</file>

<file path=xl/sharedStrings.xml><?xml version="1.0" encoding="utf-8"?>
<sst xmlns="http://schemas.openxmlformats.org/spreadsheetml/2006/main" count="5705" uniqueCount="1972">
  <si>
    <t>***</t>
  </si>
  <si>
    <t>Công trình, phần việc thanh niên</t>
  </si>
  <si>
    <t>Cấp tỉnh</t>
  </si>
  <si>
    <t>SL</t>
  </si>
  <si>
    <t>Cấp huyện</t>
  </si>
  <si>
    <t>Cấp cơ sở</t>
  </si>
  <si>
    <t>Trị giá (tr.đ)</t>
  </si>
  <si>
    <t>SL xã trong ch.trình XD NTM</t>
  </si>
  <si>
    <t>SL xã có KH t/gia t/h các tiêu chỉ NTM</t>
  </si>
  <si>
    <t>Giữ gìn trật tự an toàn giao thông</t>
  </si>
  <si>
    <t>Tuyên truyền</t>
  </si>
  <si>
    <t>Số đợt</t>
  </si>
  <si>
    <t>Số buổi, lớp</t>
  </si>
  <si>
    <t>Số ĐVTN tham gia</t>
  </si>
  <si>
    <t>Số ĐVTN tham gia (lượt)</t>
  </si>
  <si>
    <t>Số đội</t>
  </si>
  <si>
    <t xml:space="preserve">SL hoạt động </t>
  </si>
  <si>
    <t>Số ĐVTN được 
dạy nghề</t>
  </si>
  <si>
    <t>Số ĐVTN được 
giải quyết VL</t>
  </si>
  <si>
    <t>Số hoạt động</t>
  </si>
  <si>
    <t>SL ĐVƯT giới thiệu cho Đảng</t>
  </si>
  <si>
    <t>Số CBĐ tham gia</t>
  </si>
  <si>
    <t>Số 
ĐVTN tham gia</t>
  </si>
  <si>
    <t>Đào tạo, bồi dưỡng nghiệp vụ 
cho cán bộ Đoàn cấp cơ sở</t>
  </si>
  <si>
    <t>PHỤ LỤC 2: CÔNG TÁC GIÁO DỤC</t>
  </si>
  <si>
    <t>Giáo dục chính trị, tư tưởng</t>
  </si>
  <si>
    <t>Tổng số đội 
TCM</t>
  </si>
  <si>
    <t>Tổng số lớp</t>
  </si>
  <si>
    <t>Tổng số sách, tài liệu</t>
  </si>
  <si>
    <t>Số lớp</t>
  </si>
  <si>
    <t>Hội thi các môn KH Mác - Lênin</t>
  </si>
  <si>
    <t>6 bài học LLCT cho ĐVTN</t>
  </si>
  <si>
    <t>Đội 
tuyên truyền 
ca khúc CM</t>
  </si>
  <si>
    <t>Số thành viên</t>
  </si>
  <si>
    <t>Giao lưu giữa thành viên CLB với TN,HS,SV</t>
  </si>
  <si>
    <t>Số buổi</t>
  </si>
  <si>
    <t>Số ĐVTN được trao HB</t>
  </si>
  <si>
    <t>Tổng số tiền (tr.đ)</t>
  </si>
  <si>
    <t>Số lần
tổ chức</t>
  </si>
  <si>
    <t>Tổng số 
tủ sách</t>
  </si>
  <si>
    <t>Số 
tập thể được tôn vinh</t>
  </si>
  <si>
    <t>Số ĐVTN
được tôn vinh</t>
  </si>
  <si>
    <t>Tôn vinh  
tập thể, 
cá nhân tiêu biểu</t>
  </si>
  <si>
    <t>Phụ lục 2b: Thực hiện Chỉ thị 03 của Bộ Chính trị về đẩy mạnh học tập và làm theo tấm gương đạo đức Hồ Chí Minh</t>
  </si>
  <si>
    <t>ĐOÀN TNCS HỒ CHÍ MINH</t>
  </si>
  <si>
    <t>PHỤ LỤC SỐ LIỆU</t>
  </si>
  <si>
    <t>Giáo dục pháp luật</t>
  </si>
  <si>
    <t>Tổng số Đoàn viên</t>
  </si>
  <si>
    <t>Cơ cấu đoàn viên</t>
  </si>
  <si>
    <t>Phát triển đoàn viên</t>
  </si>
  <si>
    <t>Quản lý đoàn viên</t>
  </si>
  <si>
    <t>Số ĐV khối nông thôn</t>
  </si>
  <si>
    <t>Số ĐV khối công nhân</t>
  </si>
  <si>
    <t>Số ĐV khối công chức viên chức</t>
  </si>
  <si>
    <t>Số ĐV khối trường học</t>
  </si>
  <si>
    <t>Số ĐV dân tộc</t>
  </si>
  <si>
    <t>Số ĐV tôn giáo</t>
  </si>
  <si>
    <t>Số ĐV chuyển đến</t>
  </si>
  <si>
    <t>Số ĐV chuyển đi</t>
  </si>
  <si>
    <t xml:space="preserve">Số ĐV trưởng thành </t>
  </si>
  <si>
    <t>Cán bộ đoàn 
chuyên trách</t>
  </si>
  <si>
    <t>Luân chuyển cán bộ</t>
  </si>
  <si>
    <t>Tổng số</t>
  </si>
  <si>
    <t>Cấp xã</t>
  </si>
  <si>
    <t>Đoàn cơ sở, Chi đoàn cơ sở</t>
  </si>
  <si>
    <t>Chi đoàn</t>
  </si>
  <si>
    <t>Đoàn viên</t>
  </si>
  <si>
    <t>Xếp loại</t>
  </si>
  <si>
    <t>Vững mạnh %</t>
  </si>
  <si>
    <t>Khá %</t>
  </si>
  <si>
    <t>Trung bình %</t>
  </si>
  <si>
    <t>Yếu %</t>
  </si>
  <si>
    <t>Xuất sắc %</t>
  </si>
  <si>
    <t>Hội thi Bí thư chi đoàn giỏi</t>
  </si>
  <si>
    <t>Số CBĐ được công nhận danh hiệu BTCĐ giỏi</t>
  </si>
  <si>
    <t>SL Văn phòng hỗ trợ TN công nhân</t>
  </si>
  <si>
    <t>SL đoàn viên đăng ký</t>
  </si>
  <si>
    <t>Tổ chức 
"Ngày đoàn viên"</t>
  </si>
  <si>
    <t>CLB pháp luật</t>
  </si>
  <si>
    <t>PHỤ LỤC 3:  XÂY DỰNG TỔ CHỨC ĐOÀN VÀ ĐOÀN THAM GIA XÂY DỰNG ĐẢNG</t>
  </si>
  <si>
    <t>Phụ lục 3a: Công tác đoàn viên</t>
  </si>
  <si>
    <t>Phụ lục 3b: Công tác cán bộ Đoàn</t>
  </si>
  <si>
    <t>Đề tài nghiên cứu khoa học</t>
  </si>
  <si>
    <t>CLB, quỹ, giải thưởng
hỗ trợ sáng kiến</t>
  </si>
  <si>
    <t>Mô hình phát triển KT-XH</t>
  </si>
  <si>
    <t>Giá trị làm lợi (Tr.đ)</t>
  </si>
  <si>
    <t>Số ĐVTN được hỗ trợ</t>
  </si>
  <si>
    <t>Tổng số tiền hỗ trợ (Tr.đ)</t>
  </si>
  <si>
    <t>Tổng số CT, DA</t>
  </si>
  <si>
    <t>Số TN tham gia</t>
  </si>
  <si>
    <t>Trị giá tiền (Tr.đ)</t>
  </si>
  <si>
    <t>Trang trại trẻ</t>
  </si>
  <si>
    <t xml:space="preserve">Tống số </t>
  </si>
  <si>
    <t>Tổng số TN th.gia</t>
  </si>
  <si>
    <t>Số sáng kiến thực hành tiết kiệm</t>
  </si>
  <si>
    <t>Festival 
sáng tạo trẻ</t>
  </si>
  <si>
    <t>SL SP sáng tạo th.gia Festival các cấp</t>
  </si>
  <si>
    <t>SL SP đạt giải, được tuyên dương</t>
  </si>
  <si>
    <t>Đối thoại giữa cấp ủy 
với thanh niên</t>
  </si>
  <si>
    <t>Số lượng ĐVTN 
tham gia</t>
  </si>
  <si>
    <t>Phụ lục 4a: Xung kích lao động sáng tạo, phát triển kinh tế - xã hội</t>
  </si>
  <si>
    <t>Số Nhà Nhân ái, NVH thôn được xây mới</t>
  </si>
  <si>
    <t>Số Nhà Nhân ái, NVH thôn được tu sửa</t>
  </si>
  <si>
    <t>Các hoạt động BV môi trường, 
BV dòng sông quê hương</t>
  </si>
  <si>
    <t>Tuyến đường 
TN tự quản</t>
  </si>
  <si>
    <t>Tham gia giữ gìn trật tự an toàn giao thông</t>
  </si>
  <si>
    <t>Mô hình CLB, tổ, đội, nhóm BVMT</t>
  </si>
  <si>
    <t>SL ĐVTN tham gia</t>
  </si>
  <si>
    <t>Hoạt động xoá mù chữ</t>
  </si>
  <si>
    <t>Phòng chống HIV/AIDS
ma tuý, mại dâm</t>
  </si>
  <si>
    <t>Số lớp được tổ chức</t>
  </si>
  <si>
    <t>Số buổi, lớp, đợt tổ chức</t>
  </si>
  <si>
    <t>Số 
ĐVTN 
tham gia</t>
  </si>
  <si>
    <t>Tổng số đội, nhóm TN tình nguyện</t>
  </si>
  <si>
    <t>Khám chữa bệnh 
cho nhân dân</t>
  </si>
  <si>
    <t>Giúp đỡ gia đình 
TBLS, GĐCS</t>
  </si>
  <si>
    <t>Số ĐVTN 
tham gia</t>
  </si>
  <si>
    <t>Tuyên truyền, 
giáo dục, tập huấn</t>
  </si>
  <si>
    <t>Số TN 
tham gia</t>
  </si>
  <si>
    <t>Số km</t>
  </si>
  <si>
    <t>Cổng trường an toàn</t>
  </si>
  <si>
    <t>Điểm giao cắt đường bộ, đường sắt an toàn</t>
  </si>
  <si>
    <t>Tuyên truyền, 
giáo dục</t>
  </si>
  <si>
    <t>Bến đò ngang 
an toàn</t>
  </si>
  <si>
    <t>Mô hình chi đoàn 
dân quân tự vệ</t>
  </si>
  <si>
    <t>Số tiền ủng hộ
chiến sĩ biên giới, hải đảo 
(tr.đ)</t>
  </si>
  <si>
    <t>Tập huấn về CCHC</t>
  </si>
  <si>
    <t>Số đợt tuyên truyền</t>
  </si>
  <si>
    <t>Số 
hội thi</t>
  </si>
  <si>
    <t>Số 
lớp được 
tổ chức</t>
  </si>
  <si>
    <t>SL công chức trẻ tiêu biểu được tuyên dương</t>
  </si>
  <si>
    <t>Số đợt
tuyên truyền</t>
  </si>
  <si>
    <t>Số 
DN trẻ</t>
  </si>
  <si>
    <t>Số sản phẩm</t>
  </si>
  <si>
    <t>Tổng số đoàn</t>
  </si>
  <si>
    <t>Số chương trình, dự án</t>
  </si>
  <si>
    <t xml:space="preserve"> Giá trị (Tr.đ)</t>
  </si>
  <si>
    <t>Tuyên truyền 
về CCHC</t>
  </si>
  <si>
    <t>Hội thi 
tìm hiểu CCHC</t>
  </si>
  <si>
    <t>Đề tài, sáng kiến, 
ý tưởng sáng tạo CCHC</t>
  </si>
  <si>
    <t>Học tập 
kinh nghiệm
ở nước ngoài</t>
  </si>
  <si>
    <t>Tổng số TN 
tham gia</t>
  </si>
  <si>
    <t>Số 
CB được
 tập huấn</t>
  </si>
  <si>
    <t>Tổng số đề tài, sáng kiến</t>
  </si>
  <si>
    <t>CLB học thuật</t>
  </si>
  <si>
    <t>Phổ cập
Tin học - Ngoại ngữ</t>
  </si>
  <si>
    <t xml:space="preserve">SL </t>
  </si>
  <si>
    <t>SL HS được tư vấn, hỗ trợ</t>
  </si>
  <si>
    <t>SL nhà</t>
  </si>
  <si>
    <t>SL SV đạt danh hiệu SV 5 tốt</t>
  </si>
  <si>
    <t>SL HS TCCN đạt danh hiệu HS 3 rèn luyện</t>
  </si>
  <si>
    <t>Phụ lục 5a: Đồng hành với thanh niên trong học tập nâng cao trình độ học vấn, chuyên môn, nghiệp vụ</t>
  </si>
  <si>
    <t>Hội thi 
nâng cao tay nghề</t>
  </si>
  <si>
    <t>Các nguồn vốn vay phát triển kinh tế</t>
  </si>
  <si>
    <t>Số đội hình TNTN</t>
  </si>
  <si>
    <t>SL HS,SV được vay vốn</t>
  </si>
  <si>
    <t>Tổng số 
chương trình, dự án</t>
  </si>
  <si>
    <t>Khu vui chơi, 
Nhà văn hoá thanh thiếu nhi</t>
  </si>
  <si>
    <t>Hoạt động 
thể dục, thể thao</t>
  </si>
  <si>
    <t>Trại huấn luyện kỹ năng</t>
  </si>
  <si>
    <t>Số đơn vị xây dựng chương trình phát triển
kỹ năng xã hội</t>
  </si>
  <si>
    <t>Tổng số thiếu niên, nhi đồng</t>
  </si>
  <si>
    <t>Tổng số đội viên</t>
  </si>
  <si>
    <t xml:space="preserve">Tổng số 
liên đội
</t>
  </si>
  <si>
    <t>Chương trình RLĐV</t>
  </si>
  <si>
    <t>Số cán bộ phụ trách Đội được tập huấn</t>
  </si>
  <si>
    <t>Số được cấp chuyên hiệu</t>
  </si>
  <si>
    <t>Số đội hoạt động tốt</t>
  </si>
  <si>
    <t>Số thiếu nhi tham gia</t>
  </si>
  <si>
    <t>SL Nhà thiếu nhi cấp huyện đã được xây dựng</t>
  </si>
  <si>
    <t>Đội tuyên truyền 
măng non</t>
  </si>
  <si>
    <t>Số em tham gia</t>
  </si>
  <si>
    <t xml:space="preserve">Kết quả thu được
(Tr.đ)
</t>
  </si>
  <si>
    <t>Quỹ vì bạn nghèo</t>
  </si>
  <si>
    <t>Số lượng quyên góp
(Quần áo, sách, vở…)</t>
  </si>
  <si>
    <t>Giúp đỡ 
trẻ em khó khăn</t>
  </si>
  <si>
    <t>Lớp học 
tình thương</t>
  </si>
  <si>
    <t>Hội thi tìm hiểu, 
kể chuyện Bác Hồ</t>
  </si>
  <si>
    <t>Số em được giúp đỡ</t>
  </si>
  <si>
    <t>Trị giá tiền
(Tr.đ)</t>
  </si>
  <si>
    <t>Số em được
giúp đỡ</t>
  </si>
  <si>
    <t>Số công trình</t>
  </si>
  <si>
    <t>Tổng
trị giá (Tr.đ)</t>
  </si>
  <si>
    <t>Tổng số
đội viên 
mới 
kết nạp</t>
  </si>
  <si>
    <t>Tổng số 
liên đội mạnh</t>
  </si>
  <si>
    <t>Tổng số
 cháu ngoan Bác Hồ</t>
  </si>
  <si>
    <t>PHỤ LỤC 6:  CÔNG TÁC ĐỘI VÀ PHONG TRÀO THIẾU NHI</t>
  </si>
  <si>
    <t>Hội trại, diễn đàn, 
xem phim về Bác Hồ</t>
  </si>
  <si>
    <t>Tổng 
trị giá (Tr.đ)</t>
  </si>
  <si>
    <t>Số tiền 
đã trao (Tr.đ)</t>
  </si>
  <si>
    <t>Phụ lục 6b: Các phong trào, cuộc vận động của Đội</t>
  </si>
  <si>
    <t>Tổ chức hoạt động quốc tế TN</t>
  </si>
  <si>
    <t>Đưa đoàn ra</t>
  </si>
  <si>
    <t>Số đoàn</t>
  </si>
  <si>
    <t>Đón đoàn vào</t>
  </si>
  <si>
    <t>SL đại biểu</t>
  </si>
  <si>
    <t>PHỤ LỤC 7:  CÔNG TÁC QUỐC TẾ THANH NIÊN</t>
  </si>
  <si>
    <t>Phụ lục 3d: Xếp loại Đoàn cơ sở, chi đoàn và đoàn viên</t>
  </si>
  <si>
    <t>PHỤ LỤC 4: PHONG TRÀO 'NĂM XUNG KÍCH PHÁT TRIỂN KINH TẾ - XÃ HỘI VÀ BẢO VỆ TỔ QUỐC"</t>
  </si>
  <si>
    <t>PHỤ LỤC 5: PHONG TRÀO "4 ĐỒNG HÀNH VỚI THANH NIÊN LẬP THÂN, LẬP NGHIỆP"</t>
  </si>
  <si>
    <t>PHỤ LỤC 1: THỰC HIỆN CÁC CHỈ TIÊU CÔNG TÁC NĂM</t>
  </si>
  <si>
    <t>SL ĐVTN th.gia</t>
  </si>
  <si>
    <t>Số đvị có CTTN</t>
  </si>
  <si>
    <t>Số đvị có CT, PV TN</t>
  </si>
  <si>
    <t>Chung tay XD 
nông thôn mới</t>
  </si>
  <si>
    <t>SL ĐVTN nhận HB</t>
  </si>
  <si>
    <t>Giúp đỡ, GD 
thanh niên chậm tiến</t>
  </si>
  <si>
    <t>SL đoàn viên mới được 
kết nạp</t>
  </si>
  <si>
    <t>Phụ lục 2a: Giáo dục truyền thống, chính trị, tư tưởng, đạo đức, lối sống, pháp luật cho thanh thiếu nhi</t>
  </si>
  <si>
    <t>Giáo dục truyền thống, đạo đức, lối sống</t>
  </si>
  <si>
    <t>Lớp, hội nghị, tọa đàm, hội thảo, hội thi</t>
  </si>
  <si>
    <t>Học tập Nghị quyết 
của Đảng, Đoàn</t>
  </si>
  <si>
    <t>Số trường tổ chức</t>
  </si>
  <si>
    <t>CLB những người TSƯM</t>
  </si>
  <si>
    <t>Trao học bổng TSƯM</t>
  </si>
  <si>
    <t>Cuộc thi viết TSƯM</t>
  </si>
  <si>
    <t>Diễn đàn TSƯM</t>
  </si>
  <si>
    <t>Ngày hội TSƯM</t>
  </si>
  <si>
    <t>Phụ lục 2c: Công tác truyền thông</t>
  </si>
  <si>
    <t>Tổng số báo cáo viên</t>
  </si>
  <si>
    <t>Tổng số Đoàn cơ sở có báo, tạp chí Đoàn, Hội, Đội</t>
  </si>
  <si>
    <t>Tổng số
chi đoàn có
tài liệu sinh hoạt</t>
  </si>
  <si>
    <t>SL đoàn viên kết nạp từ
Hội viên</t>
  </si>
  <si>
    <t>SL đoàn viên kết nạp từ
đội viên</t>
  </si>
  <si>
    <t>Số ĐV 
khối đô thị</t>
  </si>
  <si>
    <t>Số ĐV 
khối LLVT</t>
  </si>
  <si>
    <t>Chương trình 
rèn luyện đoàn viên</t>
  </si>
  <si>
    <t>Khác</t>
  </si>
  <si>
    <t>Từ DN ngoài  quốc doanh</t>
  </si>
  <si>
    <t>SL tổ chức Đoàn
thành lập mới</t>
  </si>
  <si>
    <t>Công tác kiểm tra, giám sát</t>
  </si>
  <si>
    <t>SL chương trình phối hợp với các ngành</t>
  </si>
  <si>
    <t>Tổng số ĐVTN tham gia tình nguyện</t>
  </si>
  <si>
    <t>Số đơn vị máu thu được</t>
  </si>
  <si>
    <t>Số người được xóa mù chữ</t>
  </si>
  <si>
    <t>SL đoàn viên hoàn thành chương trình</t>
  </si>
  <si>
    <t>Số ĐVTN được vận động lên đường nhập ngũ</t>
  </si>
  <si>
    <t>Số tiền 
ủng hộ 
ĐVTN 
nhập ngũ
(tr.đ)</t>
  </si>
  <si>
    <t>Đội TN xung kích an ninh</t>
  </si>
  <si>
    <t>Nghe nói chuyện thời sự, tập huấn kiến thức hội nhập quốc tế</t>
  </si>
  <si>
    <t>Quảng bá 
thương hiệu trong và 
ngoài nước</t>
  </si>
  <si>
    <t>Khai thác 
chương trình, dự án nước ngoài</t>
  </si>
  <si>
    <t>Phụ lục 4b: Xung kích, tình nguyện vì cuộc sống cộng đồng</t>
  </si>
  <si>
    <t>Phụ lục 4c: Xung kích bảo vệ Tổ quốc, giữ gìn an ninh chính trị, trật tự an toàn xã hội</t>
  </si>
  <si>
    <t>Số điểm truy cập Internet do đoàn quản lý</t>
  </si>
  <si>
    <t>Số tiền 
hỗ trợ (tr.đ)</t>
  </si>
  <si>
    <t>Chương trình 
"Tiếp sức mùa thi", 
"Tiếp sức đến trường"</t>
  </si>
  <si>
    <t>Giá trị 
làm lợi (tr.đ)</t>
  </si>
  <si>
    <t>Phụ lục 5b: Đồng hành với thanh niên trong nghề nghiệp, việc làm</t>
  </si>
  <si>
    <t>Số HS 
được tư vấn</t>
  </si>
  <si>
    <t>Vốn vay theo chương trình 120</t>
  </si>
  <si>
    <t>Số dự án</t>
  </si>
  <si>
    <t>Tổng số vốn vay</t>
  </si>
  <si>
    <t>Số TN được thụ hưởng</t>
  </si>
  <si>
    <t>Tổng số 
vốn vay (tr.đ)</t>
  </si>
  <si>
    <t>Số ĐVTN 
được vay vốn</t>
  </si>
  <si>
    <t>Nhóm, CLB 
giúp nhau lập nghiệp</t>
  </si>
  <si>
    <t>Hội thi,
hội diễn, liên hoan 
văn hóa văn nghệ</t>
  </si>
  <si>
    <t xml:space="preserve">Tập huấn, 
bồi dưỡng 
kỹ năng xã hội  </t>
  </si>
  <si>
    <t>Số ĐV, TTN tham gia</t>
  </si>
  <si>
    <t>Phụ lục 6a: Công tác đội</t>
  </si>
  <si>
    <t>Với TN Trung Quốc</t>
  </si>
  <si>
    <t>Với TN Lào</t>
  </si>
  <si>
    <t>Với TN các nước khác</t>
  </si>
  <si>
    <t>Tổng số ĐVTN 
tham gia</t>
  </si>
  <si>
    <t>Phụ lục 3c: Công tác củng cố tổ chức đoàn và đoàn tham gia xây dựng đảng, chính quyền và đoàn thể nhân dân</t>
  </si>
  <si>
    <t>Phụ lục 4d: Xung kích thực hiện cải cách hành chính, xung kích trong hội nhập quốc tế</t>
  </si>
  <si>
    <t>Phụ lục 5c: Đồng hành với thanh niên trong nâng cao sức khỏe thể chất và đời sống văn hóa tinh thần; phát triển kỹ năng xã hội</t>
  </si>
  <si>
    <t>Các hoạt động tuyên truyền, phổ biến PL cho TN</t>
  </si>
  <si>
    <t>Số ĐVTN được học tập (lượt)</t>
  </si>
  <si>
    <t>Định kỳ</t>
  </si>
  <si>
    <t xml:space="preserve">Số đoàn kiểm tra, giám sát </t>
  </si>
  <si>
    <t>Số đơn vị được kiểm tra, giám sát</t>
  </si>
  <si>
    <t>Theo chuyên đề</t>
  </si>
  <si>
    <t>Số km đường giao thông nông thôn được bê tông hóa</t>
  </si>
  <si>
    <t>Số km đường giao thông nông thôn được cứng hóa</t>
  </si>
  <si>
    <t>Hiến máu tình nguyện</t>
  </si>
  <si>
    <t>Số bác sĩ trẻ tham gia</t>
  </si>
  <si>
    <t>Số người được khám, chữa bệnh</t>
  </si>
  <si>
    <t>Trị 
giá tiền
(Tr.đ)</t>
  </si>
  <si>
    <t>Số ĐVTN 
tham gia (lượt)</t>
  </si>
  <si>
    <t>Số gia đình được giúp đỡ</t>
  </si>
  <si>
    <t>Số đ.tài, sáng kiến, ý tưởng áp dụng hiệu quả</t>
  </si>
  <si>
    <t>Số lần 
tổ chức</t>
  </si>
  <si>
    <t>Số 
đăng ký</t>
  </si>
  <si>
    <t>Khu vui chơi cho thiếu nhi mới được 
xây dựng</t>
  </si>
  <si>
    <t>Số hoạt động, chương trình giao lưu , tuyên truyền</t>
  </si>
  <si>
    <t>Triển khai các hoạt động, chương trình giao lưu, 
tuyên truyền về mối quan hệ giữa Việt Nam với các nước</t>
  </si>
  <si>
    <t>SL các bài viết tuyên truyền được đăng tải trên báo chí do CBĐ viết</t>
  </si>
  <si>
    <t>Thông tin tình hình 
quốc tế cho CB, ĐVTN</t>
  </si>
  <si>
    <t>SL hoạt động</t>
  </si>
  <si>
    <t>Tổng số cán bộ phụ trách đội</t>
  </si>
  <si>
    <t>SL ĐVƯT 
được KN đảng</t>
  </si>
  <si>
    <t>Đội hình 
TNTN giữ gìn TTATGT</t>
  </si>
  <si>
    <t>Tư vấn, hướng nghiệp, 
hỗ trợ nghề nghiệp, VL</t>
  </si>
  <si>
    <t>SL Đoàn CS có hoạt động t/gia XD NTM</t>
  </si>
  <si>
    <t>SL BT, PBT Đoàn 
cấp CS được đào tạo, 
bồi dưỡng nghiệp vụ</t>
  </si>
  <si>
    <t>Học bổng, 
giải thưởng</t>
  </si>
  <si>
    <t>SL BT, PBT 
Đoàn cơ sở</t>
  </si>
  <si>
    <t>Số trẻ em
được giúp đỡ</t>
  </si>
  <si>
    <t>Tổng 
trị giá</t>
  </si>
  <si>
    <t>Số lớp đào tạo, 
bồi dưỡng cho BT,
PBT Đoàn cấp cơ sở</t>
  </si>
  <si>
    <t>Tổng số 
cơ sở Đoàn</t>
  </si>
  <si>
    <t>Số cơ sở Đoàn XD tiêu chí về chuẩn mực đạo đức Hồ Chí Minh trong ĐVTN</t>
  </si>
  <si>
    <t>Tổng số Đoàn cơ sở có tờ tin, bản tin, chuyên san thanh niên</t>
  </si>
  <si>
    <t>Số chương trình  phối hợp với 
cơ quan báo chí, truyền hình</t>
  </si>
  <si>
    <t>Tuyên truyền về đại hội đoàn các cấp</t>
  </si>
  <si>
    <t>SL TN được 
tư vấn, hướng nghiệp GTVL</t>
  </si>
  <si>
    <t>Hội thảo, 
tập huấn</t>
  </si>
  <si>
    <t>Hoạt động t.gia đảm bảo ATGT</t>
  </si>
  <si>
    <t>Chương trình, 
dự án phát triển 
KT-XH*</t>
  </si>
  <si>
    <t>Tư vấn, hướng nghiệp 
cho học sinh THPT</t>
  </si>
  <si>
    <t>Số TN được tư vấn xuất khẩu LĐ</t>
  </si>
  <si>
    <t>Hợp tác xã, 
Tổ hợp tác, 
CLB kinh tế TN</t>
  </si>
  <si>
    <t>Làng, khu 
kinh tế TN</t>
  </si>
  <si>
    <t>Số Đoàn 
cơ sở có 
hoạt động tình nguyện
 tại chỗ</t>
  </si>
  <si>
    <t>Từ địa bàn 
dân cư</t>
  </si>
  <si>
    <t>SL tổ chức đoàn giải thể</t>
  </si>
  <si>
    <t>Số lượng ĐVTN tham gia</t>
  </si>
  <si>
    <t>Chương trình 
"Khi tôi 18"</t>
  </si>
  <si>
    <t>Tỷ lệ %</t>
  </si>
  <si>
    <t>Số chuyên mục trên báo chí, truyền hình</t>
  </si>
  <si>
    <t xml:space="preserve">Số sản phẩm 
tuyên truyền </t>
  </si>
  <si>
    <t>Các hoạt động về nguồn, thăm các 
di tích lịch sử</t>
  </si>
  <si>
    <t>Số cán bộ Đoàn được 
bồi dưỡng, tập huấn nghiệp vụ
công tác Đoàn, Hội, Đội</t>
  </si>
  <si>
    <t>Số cán bộ Đoàn được đào tạo 
nghiệp vụ công tác Đoàn, Hội, Đội
(Từ 1 tháng trở lên)</t>
  </si>
  <si>
    <t>Hành trình 
làm theo lời Bác</t>
  </si>
  <si>
    <t>Tổng số cơ sở đoàn 
có website, trang điện tử</t>
  </si>
  <si>
    <t>SL CLB, 
tổ, đội,
 nhóm TN</t>
  </si>
  <si>
    <t>Mô hình CLB,
đội, nhóm</t>
  </si>
  <si>
    <t>Hoạt động 
nghiên cứu khoa học</t>
  </si>
  <si>
    <t>Hỗ trợ HS,SV vay vốn 
tín dụng học tập</t>
  </si>
  <si>
    <t>Nhà bán trú 
dân nuôi</t>
  </si>
  <si>
    <t>Số TN 
chậm tiến
được giúp đỡ</t>
  </si>
  <si>
    <t>SL BT chi đoàn được tập huấn</t>
  </si>
  <si>
    <t>STT</t>
  </si>
  <si>
    <t>Đơn vị</t>
  </si>
  <si>
    <t>Điện Biên</t>
  </si>
  <si>
    <t>Lai Châu</t>
  </si>
  <si>
    <t>Sơn La</t>
  </si>
  <si>
    <t>Hoà Bình</t>
  </si>
  <si>
    <t>Lào Cai</t>
  </si>
  <si>
    <t>Yên Bái</t>
  </si>
  <si>
    <t>Lạng Sơn</t>
  </si>
  <si>
    <t>Hà Giang</t>
  </si>
  <si>
    <t>Tuyên Quang</t>
  </si>
  <si>
    <t>Bắc Kạn</t>
  </si>
  <si>
    <t>Cao Bằng</t>
  </si>
  <si>
    <t>Thái Nguyên</t>
  </si>
  <si>
    <t>Bắc Ninh</t>
  </si>
  <si>
    <t>Bắc Giang</t>
  </si>
  <si>
    <t>Vĩnh Phúc</t>
  </si>
  <si>
    <t>Phú Thọ</t>
  </si>
  <si>
    <t>Quảng Ninh</t>
  </si>
  <si>
    <t>Hà Nam</t>
  </si>
  <si>
    <t>Hà Nội</t>
  </si>
  <si>
    <t>Hải Dương</t>
  </si>
  <si>
    <t>Hải Phòng</t>
  </si>
  <si>
    <t>Hưng Yên</t>
  </si>
  <si>
    <t>Nam Định</t>
  </si>
  <si>
    <t>Ninh Bình</t>
  </si>
  <si>
    <t>Thái Bình</t>
  </si>
  <si>
    <t>Thanh Hoá</t>
  </si>
  <si>
    <t>Nghệ An</t>
  </si>
  <si>
    <t>Hà Tĩnh</t>
  </si>
  <si>
    <t>Quảng Bình</t>
  </si>
  <si>
    <t>Quảng Trị</t>
  </si>
  <si>
    <t>Thừa Thiên - Huế</t>
  </si>
  <si>
    <t>Đà Nẵng</t>
  </si>
  <si>
    <t>Quảng Nam</t>
  </si>
  <si>
    <t>Quảng Ngãi</t>
  </si>
  <si>
    <t>Phú Yên</t>
  </si>
  <si>
    <t>Khánh Hoà</t>
  </si>
  <si>
    <t>Ninh Thuận</t>
  </si>
  <si>
    <t>Bình Định</t>
  </si>
  <si>
    <t xml:space="preserve">Đắk Lắk </t>
  </si>
  <si>
    <t>Đắk Nông</t>
  </si>
  <si>
    <t>Lâm Đồng</t>
  </si>
  <si>
    <t>Gia Lai</t>
  </si>
  <si>
    <t>Kon Tum</t>
  </si>
  <si>
    <t xml:space="preserve">Bình Phước </t>
  </si>
  <si>
    <t>Tây Ninh</t>
  </si>
  <si>
    <t>Bình Dương</t>
  </si>
  <si>
    <t>Bình Thuận</t>
  </si>
  <si>
    <t>Đồng Nai</t>
  </si>
  <si>
    <t>Bạc Liêu</t>
  </si>
  <si>
    <t>Cà Mau</t>
  </si>
  <si>
    <t>Sóc Trăng</t>
  </si>
  <si>
    <t>An Giang</t>
  </si>
  <si>
    <t>Kiên Giang</t>
  </si>
  <si>
    <t>Cần Thơ</t>
  </si>
  <si>
    <t>Hậu Giang</t>
  </si>
  <si>
    <t>Vĩnh Long</t>
  </si>
  <si>
    <t>Long An</t>
  </si>
  <si>
    <t>Bến Tre</t>
  </si>
  <si>
    <t>Trà Vinh</t>
  </si>
  <si>
    <t>Tiền Giang</t>
  </si>
  <si>
    <t>Đồng Tháp</t>
  </si>
  <si>
    <t>Ban TN Quân đội</t>
  </si>
  <si>
    <t>Đoàn TN Bộ Công an</t>
  </si>
  <si>
    <t>Đoàn Hàng không</t>
  </si>
  <si>
    <t>Đoàn Khối các cơ quan TW</t>
  </si>
  <si>
    <t>TP. Hồ Chí Minh</t>
  </si>
  <si>
    <t>Bà Rịa -Vũng Tàu</t>
  </si>
  <si>
    <t>BAN CHẤP HÀNH TRUNG ƯƠNG</t>
  </si>
  <si>
    <t>Đoàn Khối DN TW</t>
  </si>
  <si>
    <t>Hỗ trợ, giúp đỡ 
trẻ em có hoàn cảnh 
khó khăn</t>
  </si>
  <si>
    <t xml:space="preserve">          BAN CHẤP HÀNH TRUNG ƯƠNG</t>
  </si>
  <si>
    <t>Bà Rịa-Vũng Tàu</t>
  </si>
  <si>
    <t>Hà Nội, ngày         tháng          năm 2012</t>
  </si>
  <si>
    <t>Số bộ đội, công an xuất ngũ được dạy nghề, giải quyết 
việc làm</t>
  </si>
  <si>
    <t>Tổ chức hoạt động 
cho TN Việt Nam
 ở ngoài nước</t>
  </si>
  <si>
    <t>130</t>
  </si>
  <si>
    <t>6120</t>
  </si>
  <si>
    <t>64</t>
  </si>
  <si>
    <t>37400</t>
  </si>
  <si>
    <t>267</t>
  </si>
  <si>
    <t>40</t>
  </si>
  <si>
    <t>126</t>
  </si>
  <si>
    <t>2</t>
  </si>
  <si>
    <t>0</t>
  </si>
  <si>
    <t>760</t>
  </si>
  <si>
    <t>90</t>
  </si>
  <si>
    <t>630</t>
  </si>
  <si>
    <t>49</t>
  </si>
  <si>
    <t>5</t>
  </si>
  <si>
    <t>42</t>
  </si>
  <si>
    <t>1</t>
  </si>
  <si>
    <t>30</t>
  </si>
  <si>
    <t>425</t>
  </si>
  <si>
    <t>2399</t>
  </si>
  <si>
    <t>2347</t>
  </si>
  <si>
    <t>1025</t>
  </si>
  <si>
    <t>9</t>
  </si>
  <si>
    <t>360</t>
  </si>
  <si>
    <t>95</t>
  </si>
  <si>
    <t>1040</t>
  </si>
  <si>
    <t>21,5</t>
  </si>
  <si>
    <t>1530</t>
  </si>
  <si>
    <t>1000</t>
  </si>
  <si>
    <t>31</t>
  </si>
  <si>
    <t>21510</t>
  </si>
  <si>
    <t>60</t>
  </si>
  <si>
    <t>4120</t>
  </si>
  <si>
    <t>7</t>
  </si>
  <si>
    <t>310</t>
  </si>
  <si>
    <t>11</t>
  </si>
  <si>
    <t>205</t>
  </si>
  <si>
    <t>471</t>
  </si>
  <si>
    <t>36</t>
  </si>
  <si>
    <t>365</t>
  </si>
  <si>
    <t>14</t>
  </si>
  <si>
    <t>1080</t>
  </si>
  <si>
    <t>75</t>
  </si>
  <si>
    <t>297</t>
  </si>
  <si>
    <t>20</t>
  </si>
  <si>
    <t>3</t>
  </si>
  <si>
    <t>145</t>
  </si>
  <si>
    <t>1097</t>
  </si>
  <si>
    <t>31410</t>
  </si>
  <si>
    <t>14702</t>
  </si>
  <si>
    <t>15</t>
  </si>
  <si>
    <t>1504</t>
  </si>
  <si>
    <t>91</t>
  </si>
  <si>
    <t>24</t>
  </si>
  <si>
    <t>203</t>
  </si>
  <si>
    <t>150</t>
  </si>
  <si>
    <t>37</t>
  </si>
  <si>
    <t>51</t>
  </si>
  <si>
    <t>715</t>
  </si>
  <si>
    <t>92</t>
  </si>
  <si>
    <t>18970</t>
  </si>
  <si>
    <t>8</t>
  </si>
  <si>
    <t>2014</t>
  </si>
  <si>
    <t>120</t>
  </si>
  <si>
    <t>1395,45</t>
  </si>
  <si>
    <t>1512</t>
  </si>
  <si>
    <t>1124</t>
  </si>
  <si>
    <t>53592</t>
  </si>
  <si>
    <t>262</t>
  </si>
  <si>
    <t>68</t>
  </si>
  <si>
    <t>164</t>
  </si>
  <si>
    <t>84</t>
  </si>
  <si>
    <t>6</t>
  </si>
  <si>
    <t>78</t>
  </si>
  <si>
    <t>361</t>
  </si>
  <si>
    <t>2619</t>
  </si>
  <si>
    <t>720</t>
  </si>
  <si>
    <t>625</t>
  </si>
  <si>
    <t>16</t>
  </si>
  <si>
    <t>144</t>
  </si>
  <si>
    <t>875</t>
  </si>
  <si>
    <t>218.75</t>
  </si>
  <si>
    <t>45</t>
  </si>
  <si>
    <t>540</t>
  </si>
  <si>
    <t>2460</t>
  </si>
  <si>
    <t>4251</t>
  </si>
  <si>
    <t>835</t>
  </si>
  <si>
    <t>216</t>
  </si>
  <si>
    <t>54</t>
  </si>
  <si>
    <t>709</t>
  </si>
  <si>
    <t>31025</t>
  </si>
  <si>
    <t>602</t>
  </si>
  <si>
    <t>5419</t>
  </si>
  <si>
    <t>229</t>
  </si>
  <si>
    <t>12366</t>
  </si>
  <si>
    <t>539</t>
  </si>
  <si>
    <t>28</t>
  </si>
  <si>
    <t>1148</t>
  </si>
  <si>
    <t>4</t>
  </si>
  <si>
    <t>72</t>
  </si>
  <si>
    <t>33</t>
  </si>
  <si>
    <t>501</t>
  </si>
  <si>
    <t>22545</t>
  </si>
  <si>
    <t>22</t>
  </si>
  <si>
    <t>13</t>
  </si>
  <si>
    <t>546</t>
  </si>
  <si>
    <t>18</t>
  </si>
  <si>
    <t>845</t>
  </si>
  <si>
    <t>351</t>
  </si>
  <si>
    <t>576</t>
  </si>
  <si>
    <t>48</t>
  </si>
  <si>
    <t>132</t>
  </si>
  <si>
    <t>315</t>
  </si>
  <si>
    <t>52920</t>
  </si>
  <si>
    <t>1422</t>
  </si>
  <si>
    <t>126558</t>
  </si>
  <si>
    <t>02</t>
  </si>
  <si>
    <t>112</t>
  </si>
  <si>
    <t>85</t>
  </si>
  <si>
    <t>3825</t>
  </si>
  <si>
    <t>19</t>
  </si>
  <si>
    <t>206</t>
  </si>
  <si>
    <t>1563</t>
  </si>
  <si>
    <t>35</t>
  </si>
  <si>
    <t>333</t>
  </si>
  <si>
    <t>44</t>
  </si>
  <si>
    <t>50</t>
  </si>
  <si>
    <t>199</t>
  </si>
  <si>
    <t>124</t>
  </si>
  <si>
    <t>4800</t>
  </si>
  <si>
    <t>175</t>
  </si>
  <si>
    <t>1800</t>
  </si>
  <si>
    <t>27000</t>
  </si>
  <si>
    <t>1443</t>
  </si>
  <si>
    <t>721</t>
  </si>
  <si>
    <t>127</t>
  </si>
  <si>
    <t>10145</t>
  </si>
  <si>
    <t>494</t>
  </si>
  <si>
    <t>115</t>
  </si>
  <si>
    <t>1525</t>
  </si>
  <si>
    <t>47</t>
  </si>
  <si>
    <t>672</t>
  </si>
  <si>
    <t>800</t>
  </si>
  <si>
    <t>10136</t>
  </si>
  <si>
    <t>76</t>
  </si>
  <si>
    <t>15200</t>
  </si>
  <si>
    <t>171</t>
  </si>
  <si>
    <t>6840</t>
  </si>
  <si>
    <t>114</t>
  </si>
  <si>
    <t>177</t>
  </si>
  <si>
    <t>69</t>
  </si>
  <si>
    <t>26</t>
  </si>
  <si>
    <t>1086</t>
  </si>
  <si>
    <t>41</t>
  </si>
  <si>
    <t>25</t>
  </si>
  <si>
    <t>79</t>
  </si>
  <si>
    <t>4196</t>
  </si>
  <si>
    <t>23</t>
  </si>
  <si>
    <t>4600</t>
  </si>
  <si>
    <t>66</t>
  </si>
  <si>
    <t>135</t>
  </si>
  <si>
    <t>13086</t>
  </si>
  <si>
    <t>301</t>
  </si>
  <si>
    <t>415</t>
  </si>
  <si>
    <t>925</t>
  </si>
  <si>
    <t>1900</t>
  </si>
  <si>
    <t>170271</t>
  </si>
  <si>
    <t>367</t>
  </si>
  <si>
    <t>16723</t>
  </si>
  <si>
    <t>189</t>
  </si>
  <si>
    <t>9450</t>
  </si>
  <si>
    <t>82</t>
  </si>
  <si>
    <t>1,5</t>
  </si>
  <si>
    <t>82,6</t>
  </si>
  <si>
    <t>39</t>
  </si>
  <si>
    <t>575</t>
  </si>
  <si>
    <t>165</t>
  </si>
  <si>
    <t>49,3</t>
  </si>
  <si>
    <t>0,72</t>
  </si>
  <si>
    <t>180</t>
  </si>
  <si>
    <t>111</t>
  </si>
  <si>
    <t>101</t>
  </si>
  <si>
    <t>409</t>
  </si>
  <si>
    <t>632</t>
  </si>
  <si>
    <t>330</t>
  </si>
  <si>
    <t>302</t>
  </si>
  <si>
    <t>94</t>
  </si>
  <si>
    <t>01</t>
  </si>
  <si>
    <t>46</t>
  </si>
  <si>
    <t>98</t>
  </si>
  <si>
    <t>557,3</t>
  </si>
  <si>
    <t>358</t>
  </si>
  <si>
    <t>392</t>
  </si>
  <si>
    <t>255</t>
  </si>
  <si>
    <t>243</t>
  </si>
  <si>
    <t>38</t>
  </si>
  <si>
    <t>12</t>
  </si>
  <si>
    <t>100</t>
  </si>
  <si>
    <t>21</t>
  </si>
  <si>
    <t>420</t>
  </si>
  <si>
    <t>34</t>
  </si>
  <si>
    <t>548</t>
  </si>
  <si>
    <t>200</t>
  </si>
  <si>
    <t>455</t>
  </si>
  <si>
    <t>179</t>
  </si>
  <si>
    <t>600</t>
  </si>
  <si>
    <t>520</t>
  </si>
  <si>
    <t>32</t>
  </si>
  <si>
    <t>108</t>
  </si>
  <si>
    <t>733</t>
  </si>
  <si>
    <t>10</t>
  </si>
  <si>
    <t>317</t>
  </si>
  <si>
    <t>6,9</t>
  </si>
  <si>
    <t>332</t>
  </si>
  <si>
    <t>2463</t>
  </si>
  <si>
    <t>93</t>
  </si>
  <si>
    <t>723</t>
  </si>
  <si>
    <t>971</t>
  </si>
  <si>
    <t>686</t>
  </si>
  <si>
    <t>116</t>
  </si>
  <si>
    <t>27</t>
  </si>
  <si>
    <t>212613</t>
  </si>
  <si>
    <t>326</t>
  </si>
  <si>
    <t> 2505</t>
  </si>
  <si>
    <t> 31</t>
  </si>
  <si>
    <t> 14</t>
  </si>
  <si>
    <t> 2798</t>
  </si>
  <si>
    <t> 784</t>
  </si>
  <si>
    <t> 512</t>
  </si>
  <si>
    <t> 20320</t>
  </si>
  <si>
    <t> 7514</t>
  </si>
  <si>
    <t> 515</t>
  </si>
  <si>
    <t> 9568</t>
  </si>
  <si>
    <t> 65</t>
  </si>
  <si>
    <t> 315</t>
  </si>
  <si>
    <t> 1</t>
  </si>
  <si>
    <t> 6950</t>
  </si>
  <si>
    <t> 2500</t>
  </si>
  <si>
    <t> 12771</t>
  </si>
  <si>
    <t> 4</t>
  </si>
  <si>
    <t> 4462</t>
  </si>
  <si>
    <t> 1488</t>
  </si>
  <si>
    <t> 290</t>
  </si>
  <si>
    <t> 1472</t>
  </si>
  <si>
    <t> 1064</t>
  </si>
  <si>
    <t>58180 </t>
  </si>
  <si>
    <t>19648 </t>
  </si>
  <si>
    <t>274 </t>
  </si>
  <si>
    <t>46 </t>
  </si>
  <si>
    <t>64 </t>
  </si>
  <si>
    <t>164 </t>
  </si>
  <si>
    <t>523 </t>
  </si>
  <si>
    <t>12 </t>
  </si>
  <si>
    <t>465 </t>
  </si>
  <si>
    <t>133 </t>
  </si>
  <si>
    <t>4 </t>
  </si>
  <si>
    <t>6 </t>
  </si>
  <si>
    <t>123 </t>
  </si>
  <si>
    <t> 3</t>
  </si>
  <si>
    <t>11 </t>
  </si>
  <si>
    <t> 1359</t>
  </si>
  <si>
    <t> 9</t>
  </si>
  <si>
    <t>31 </t>
  </si>
  <si>
    <t> 7</t>
  </si>
  <si>
    <t> 11</t>
  </si>
  <si>
    <t>13 </t>
  </si>
  <si>
    <t> 2313</t>
  </si>
  <si>
    <t> 40823</t>
  </si>
  <si>
    <t>18680 </t>
  </si>
  <si>
    <t>27 </t>
  </si>
  <si>
    <t>60  </t>
  </si>
  <si>
    <t>1 </t>
  </si>
  <si>
    <t>67</t>
  </si>
  <si>
    <t>10212</t>
  </si>
  <si>
    <t>65</t>
  </si>
  <si>
    <t>260</t>
  </si>
  <si>
    <t>96</t>
  </si>
  <si>
    <t>1812</t>
  </si>
  <si>
    <t>251</t>
  </si>
  <si>
    <t>665</t>
  </si>
  <si>
    <t>4825</t>
  </si>
  <si>
    <t>7853</t>
  </si>
  <si>
    <t>927</t>
  </si>
  <si>
    <t>3572</t>
  </si>
  <si>
    <t>771</t>
  </si>
  <si>
    <t>215</t>
  </si>
  <si>
    <t>2670</t>
  </si>
  <si>
    <t>241</t>
  </si>
  <si>
    <t>2075</t>
  </si>
  <si>
    <t>17312</t>
  </si>
  <si>
    <t>05</t>
  </si>
  <si>
    <t>517</t>
  </si>
  <si>
    <t>12452</t>
  </si>
  <si>
    <t>467</t>
  </si>
  <si>
    <t>295</t>
  </si>
  <si>
    <t>100%</t>
  </si>
  <si>
    <t>03</t>
  </si>
  <si>
    <t>765</t>
  </si>
  <si>
    <t>650</t>
  </si>
  <si>
    <t>323000</t>
  </si>
  <si>
    <t>7568</t>
  </si>
  <si>
    <t>1404</t>
  </si>
  <si>
    <t>2550</t>
  </si>
  <si>
    <t>1350</t>
  </si>
  <si>
    <t>780</t>
  </si>
  <si>
    <t>75600</t>
  </si>
  <si>
    <t>876</t>
  </si>
  <si>
    <t>87000</t>
  </si>
  <si>
    <t>148</t>
  </si>
  <si>
    <t>2476</t>
  </si>
  <si>
    <t>26437</t>
  </si>
  <si>
    <t>363</t>
  </si>
  <si>
    <t>223</t>
  </si>
  <si>
    <t>70</t>
  </si>
  <si>
    <t>3105</t>
  </si>
  <si>
    <t>801</t>
  </si>
  <si>
    <t>2265</t>
  </si>
  <si>
    <t>211</t>
  </si>
  <si>
    <t>891</t>
  </si>
  <si>
    <t>6312</t>
  </si>
  <si>
    <t>2606</t>
  </si>
  <si>
    <t>414</t>
  </si>
  <si>
    <t>235</t>
  </si>
  <si>
    <t>1340</t>
  </si>
  <si>
    <t>275</t>
  </si>
  <si>
    <t>9325</t>
  </si>
  <si>
    <t>56</t>
  </si>
  <si>
    <t>586</t>
  </si>
  <si>
    <t>71</t>
  </si>
  <si>
    <t>9178</t>
  </si>
  <si>
    <t>1032</t>
  </si>
  <si>
    <t>1137</t>
  </si>
  <si>
    <t>462</t>
  </si>
  <si>
    <t>136</t>
  </si>
  <si>
    <t>1320</t>
  </si>
  <si>
    <t>478</t>
  </si>
  <si>
    <t>2458</t>
  </si>
  <si>
    <t>134720</t>
  </si>
  <si>
    <t>6910</t>
  </si>
  <si>
    <t>2560</t>
  </si>
  <si>
    <t>238</t>
  </si>
  <si>
    <t>170</t>
  </si>
  <si>
    <t>486</t>
  </si>
  <si>
    <t>213</t>
  </si>
  <si>
    <t>512</t>
  </si>
  <si>
    <t>2350</t>
  </si>
  <si>
    <t>60121</t>
  </si>
  <si>
    <t>259</t>
  </si>
  <si>
    <t>137</t>
  </si>
  <si>
    <t>444</t>
  </si>
  <si>
    <t>3205</t>
  </si>
  <si>
    <t>1234</t>
  </si>
  <si>
    <t>400</t>
  </si>
  <si>
    <t>500</t>
  </si>
  <si>
    <t>587</t>
  </si>
  <si>
    <t>6054</t>
  </si>
  <si>
    <t>537</t>
  </si>
  <si>
    <t>5270</t>
  </si>
  <si>
    <t>1100</t>
  </si>
  <si>
    <t>3121</t>
  </si>
  <si>
    <t>2706</t>
  </si>
  <si>
    <t>7200</t>
  </si>
  <si>
    <t>10330</t>
  </si>
  <si>
    <t>1172</t>
  </si>
  <si>
    <t>250</t>
  </si>
  <si>
    <t>126767</t>
  </si>
  <si>
    <t>8967</t>
  </si>
  <si>
    <t>2103</t>
  </si>
  <si>
    <t>103</t>
  </si>
  <si>
    <t>457</t>
  </si>
  <si>
    <t>1663</t>
  </si>
  <si>
    <t>195</t>
  </si>
  <si>
    <t>534</t>
  </si>
  <si>
    <t>150755</t>
  </si>
  <si>
    <t>370</t>
  </si>
  <si>
    <t>7255</t>
  </si>
  <si>
    <t>152</t>
  </si>
  <si>
    <t>491</t>
  </si>
  <si>
    <t>286</t>
  </si>
  <si>
    <t>895</t>
  </si>
  <si>
    <t>582</t>
  </si>
  <si>
    <t>305</t>
  </si>
  <si>
    <t>208</t>
  </si>
  <si>
    <t>292</t>
  </si>
  <si>
    <t>207</t>
  </si>
  <si>
    <t>407</t>
  </si>
  <si>
    <t>325</t>
  </si>
  <si>
    <t>29</t>
  </si>
  <si>
    <t>1486</t>
  </si>
  <si>
    <t>141</t>
  </si>
  <si>
    <t>236</t>
  </si>
  <si>
    <t>690</t>
  </si>
  <si>
    <t>1264</t>
  </si>
  <si>
    <t>89260</t>
  </si>
  <si>
    <t>8358</t>
  </si>
  <si>
    <t>158</t>
  </si>
  <si>
    <t>1200</t>
  </si>
  <si>
    <t> 112</t>
  </si>
  <si>
    <t>125 </t>
  </si>
  <si>
    <t> 12</t>
  </si>
  <si>
    <t> 480</t>
  </si>
  <si>
    <t> 5</t>
  </si>
  <si>
    <t> 70</t>
  </si>
  <si>
    <t> 10</t>
  </si>
  <si>
    <t> 670</t>
  </si>
  <si>
    <t> 1620</t>
  </si>
  <si>
    <t> 502</t>
  </si>
  <si>
    <t> 230</t>
  </si>
  <si>
    <t> 0</t>
  </si>
  <si>
    <t>0 </t>
  </si>
  <si>
    <t> 132</t>
  </si>
  <si>
    <t> 5280</t>
  </si>
  <si>
    <t> 20</t>
  </si>
  <si>
    <t> 800</t>
  </si>
  <si>
    <t> 23</t>
  </si>
  <si>
    <t> 876</t>
  </si>
  <si>
    <t> 145</t>
  </si>
  <si>
    <t> 180</t>
  </si>
  <si>
    <t>84 </t>
  </si>
  <si>
    <t>2500 </t>
  </si>
  <si>
    <t>95 </t>
  </si>
  <si>
    <t>8800 </t>
  </si>
  <si>
    <t> 312</t>
  </si>
  <si>
    <t> 1236</t>
  </si>
  <si>
    <t>1694 </t>
  </si>
  <si>
    <t>144 </t>
  </si>
  <si>
    <t>10 </t>
  </si>
  <si>
    <t>5 </t>
  </si>
  <si>
    <t> 25135</t>
  </si>
  <si>
    <t> 10724</t>
  </si>
  <si>
    <t> 1005</t>
  </si>
  <si>
    <t> 1845</t>
  </si>
  <si>
    <t> 2827</t>
  </si>
  <si>
    <t> 7885</t>
  </si>
  <si>
    <t> 849</t>
  </si>
  <si>
    <t> 23050</t>
  </si>
  <si>
    <t>23878 </t>
  </si>
  <si>
    <t>22930 </t>
  </si>
  <si>
    <t>15 </t>
  </si>
  <si>
    <t>135 </t>
  </si>
  <si>
    <t> 18590</t>
  </si>
  <si>
    <t> 8</t>
  </si>
  <si>
    <t>240</t>
  </si>
  <si>
    <t>1478</t>
  </si>
  <si>
    <t>58</t>
  </si>
  <si>
    <t>3571</t>
  </si>
  <si>
    <t>631</t>
  </si>
  <si>
    <t>178</t>
  </si>
  <si>
    <t>140</t>
  </si>
  <si>
    <t>1325</t>
  </si>
  <si>
    <t>65 </t>
  </si>
  <si>
    <t>13289 </t>
  </si>
  <si>
    <t>513</t>
  </si>
  <si>
    <t>86</t>
  </si>
  <si>
    <t>421</t>
  </si>
  <si>
    <t>288</t>
  </si>
  <si>
    <t>774</t>
  </si>
  <si>
    <t>5000</t>
  </si>
  <si>
    <t>1300</t>
  </si>
  <si>
    <t>373</t>
  </si>
  <si>
    <t>395</t>
  </si>
  <si>
    <t>870</t>
  </si>
  <si>
    <t>20180</t>
  </si>
  <si>
    <t>305490</t>
  </si>
  <si>
    <t>2160</t>
  </si>
  <si>
    <t>850</t>
  </si>
  <si>
    <t>320</t>
  </si>
  <si>
    <t>2280</t>
  </si>
  <si>
    <t>160</t>
  </si>
  <si>
    <t>3000</t>
  </si>
  <si>
    <t>2700</t>
  </si>
  <si>
    <t>121</t>
  </si>
  <si>
    <t>16856</t>
  </si>
  <si>
    <t>4290</t>
  </si>
  <si>
    <t>6.200</t>
  </si>
  <si>
    <t>2.230</t>
  </si>
  <si>
    <t>12824</t>
  </si>
  <si>
    <t>154</t>
  </si>
  <si>
    <t xml:space="preserve"> 232</t>
  </si>
  <si>
    <t>26700</t>
  </si>
  <si>
    <t>590</t>
  </si>
  <si>
    <t>38350</t>
  </si>
  <si>
    <t>762,6</t>
  </si>
  <si>
    <t> 11541</t>
  </si>
  <si>
    <t>680,7</t>
  </si>
  <si>
    <t>198</t>
  </si>
  <si>
    <t>214</t>
  </si>
  <si>
    <t>552</t>
  </si>
  <si>
    <t>328</t>
  </si>
  <si>
    <t>274</t>
  </si>
  <si>
    <t>186</t>
  </si>
  <si>
    <t>17</t>
  </si>
  <si>
    <t>579</t>
  </si>
  <si>
    <t>615.718</t>
  </si>
  <si>
    <t>543</t>
  </si>
  <si>
    <t>615.143</t>
  </si>
  <si>
    <t>184</t>
  </si>
  <si>
    <t>572.146</t>
  </si>
  <si>
    <t>124.325</t>
  </si>
  <si>
    <t>565</t>
  </si>
  <si>
    <t>6.179</t>
  </si>
  <si>
    <t>168</t>
  </si>
  <si>
    <t>385</t>
  </si>
  <si>
    <t>146</t>
  </si>
  <si>
    <t>173</t>
  </si>
  <si>
    <t>26755</t>
  </si>
  <si>
    <t>102</t>
  </si>
  <si>
    <t>18900</t>
  </si>
  <si>
    <t>192</t>
  </si>
  <si>
    <t>1500</t>
  </si>
  <si>
    <t>820</t>
  </si>
  <si>
    <t>480</t>
  </si>
  <si>
    <t>134</t>
  </si>
  <si>
    <t>2145</t>
  </si>
  <si>
    <t>3100</t>
  </si>
  <si>
    <t>97</t>
  </si>
  <si>
    <t>1450</t>
  </si>
  <si>
    <t>1400</t>
  </si>
  <si>
    <t>1205</t>
  </si>
  <si>
    <t>9724</t>
  </si>
  <si>
    <t>1386</t>
  </si>
  <si>
    <t>1768</t>
  </si>
  <si>
    <t>30000</t>
  </si>
  <si>
    <t>280</t>
  </si>
  <si>
    <t>1989</t>
  </si>
  <si>
    <t>750</t>
  </si>
  <si>
    <t>55</t>
  </si>
  <si>
    <t>57</t>
  </si>
  <si>
    <t>342</t>
  </si>
  <si>
    <t>181</t>
  </si>
  <si>
    <t>182</t>
  </si>
  <si>
    <t>404</t>
  </si>
  <si>
    <t>52</t>
  </si>
  <si>
    <t>350</t>
  </si>
  <si>
    <t>762</t>
  </si>
  <si>
    <t>80</t>
  </si>
  <si>
    <t>372</t>
  </si>
  <si>
    <t>125</t>
  </si>
  <si>
    <t>256</t>
  </si>
  <si>
    <t>156</t>
  </si>
  <si>
    <t>1050</t>
  </si>
  <si>
    <t>53</t>
  </si>
  <si>
    <t>227</t>
  </si>
  <si>
    <t>270</t>
  </si>
  <si>
    <t>3568</t>
  </si>
  <si>
    <t>857</t>
  </si>
  <si>
    <t>963</t>
  </si>
  <si>
    <t>670</t>
  </si>
  <si>
    <t>900</t>
  </si>
  <si>
    <t>3050</t>
  </si>
  <si>
    <t>3227</t>
  </si>
  <si>
    <t>5620</t>
  </si>
  <si>
    <t>450</t>
  </si>
  <si>
    <t>142</t>
  </si>
  <si>
    <t>3280</t>
  </si>
  <si>
    <t>345 </t>
  </si>
  <si>
    <t>45607</t>
  </si>
  <si>
    <t>338</t>
  </si>
  <si>
    <t>25216</t>
  </si>
  <si>
    <t>222</t>
  </si>
  <si>
    <t>159</t>
  </si>
  <si>
    <t>937</t>
  </si>
  <si>
    <t>311</t>
  </si>
  <si>
    <t>551</t>
  </si>
  <si>
    <t>411</t>
  </si>
  <si>
    <t>2839</t>
  </si>
  <si>
    <t>43</t>
  </si>
  <si>
    <t>1932</t>
  </si>
  <si>
    <t>4553</t>
  </si>
  <si>
    <t>1642</t>
  </si>
  <si>
    <t>804</t>
  </si>
  <si>
    <t>10034</t>
  </si>
  <si>
    <t>89</t>
  </si>
  <si>
    <t>6980</t>
  </si>
  <si>
    <t>7350</t>
  </si>
  <si>
    <t>387</t>
  </si>
  <si>
    <t>266</t>
  </si>
  <si>
    <t>7083</t>
  </si>
  <si>
    <t>331</t>
  </si>
  <si>
    <t>6245</t>
  </si>
  <si>
    <t>225</t>
  </si>
  <si>
    <t>1227</t>
  </si>
  <si>
    <t>187</t>
  </si>
  <si>
    <t>20954</t>
  </si>
  <si>
    <t>647</t>
  </si>
  <si>
    <t>20394</t>
  </si>
  <si>
    <t>1465</t>
  </si>
  <si>
    <t>74</t>
  </si>
  <si>
    <t>99</t>
  </si>
  <si>
    <t>608</t>
  </si>
  <si>
    <t>293</t>
  </si>
  <si>
    <t>174</t>
  </si>
  <si>
    <t>109</t>
  </si>
  <si>
    <t>281</t>
  </si>
  <si>
    <t>684</t>
  </si>
  <si>
    <t>04</t>
  </si>
  <si>
    <t>656</t>
  </si>
  <si>
    <t>573</t>
  </si>
  <si>
    <t>436</t>
  </si>
  <si>
    <t>220</t>
  </si>
  <si>
    <t>62</t>
  </si>
  <si>
    <t>50  </t>
  </si>
  <si>
    <t> 710</t>
  </si>
  <si>
    <t>192 </t>
  </si>
  <si>
    <t>859 </t>
  </si>
  <si>
    <t>289</t>
  </si>
  <si>
    <t>210</t>
  </si>
  <si>
    <t>563</t>
  </si>
  <si>
    <t>917</t>
  </si>
  <si>
    <t>104</t>
  </si>
  <si>
    <t>230</t>
  </si>
  <si>
    <t>725</t>
  </si>
  <si>
    <t>423</t>
  </si>
  <si>
    <t>366</t>
  </si>
  <si>
    <t>577</t>
  </si>
  <si>
    <t>729</t>
  </si>
  <si>
    <t>476</t>
  </si>
  <si>
    <t>185</t>
  </si>
  <si>
    <t> 2</t>
  </si>
  <si>
    <t> 200</t>
  </si>
  <si>
    <t> 113</t>
  </si>
  <si>
    <t> 183</t>
  </si>
  <si>
    <t>304</t>
  </si>
  <si>
    <t>209</t>
  </si>
  <si>
    <t>5834</t>
  </si>
  <si>
    <t>1054</t>
  </si>
  <si>
    <t>4720</t>
  </si>
  <si>
    <t>362</t>
  </si>
  <si>
    <t>7100</t>
  </si>
  <si>
    <t>2685</t>
  </si>
  <si>
    <t>825,9</t>
  </si>
  <si>
    <t>892</t>
  </si>
  <si>
    <t>828</t>
  </si>
  <si>
    <t>13290</t>
  </si>
  <si>
    <t>807</t>
  </si>
  <si>
    <t>5073</t>
  </si>
  <si>
    <t>4183</t>
  </si>
  <si>
    <t>566</t>
  </si>
  <si>
    <t>490</t>
  </si>
  <si>
    <t>166</t>
  </si>
  <si>
    <t>176</t>
  </si>
  <si>
    <t>7969</t>
  </si>
  <si>
    <t>1376</t>
  </si>
  <si>
    <t>73</t>
  </si>
  <si>
    <t>208538</t>
  </si>
  <si>
    <t>3250</t>
  </si>
  <si>
    <t>604</t>
  </si>
  <si>
    <t>26508</t>
  </si>
  <si>
    <t>300</t>
  </si>
  <si>
    <t>8485</t>
  </si>
  <si>
    <t>139</t>
  </si>
  <si>
    <t>316</t>
  </si>
  <si>
    <t>1204</t>
  </si>
  <si>
    <t>71.5</t>
  </si>
  <si>
    <t>1.5</t>
  </si>
  <si>
    <t>23.5</t>
  </si>
  <si>
    <t>0.5</t>
  </si>
  <si>
    <t>3387</t>
  </si>
  <si>
    <t>966</t>
  </si>
  <si>
    <t>607</t>
  </si>
  <si>
    <t>143,5</t>
  </si>
  <si>
    <t>3880</t>
  </si>
  <si>
    <t>949</t>
  </si>
  <si>
    <t>675</t>
  </si>
  <si>
    <t>2873</t>
  </si>
  <si>
    <t>967</t>
  </si>
  <si>
    <t>5522</t>
  </si>
  <si>
    <t>122</t>
  </si>
  <si>
    <t>4948</t>
  </si>
  <si>
    <t>194</t>
  </si>
  <si>
    <t>10.324</t>
  </si>
  <si>
    <t>516</t>
  </si>
  <si>
    <t>105</t>
  </si>
  <si>
    <t>18480</t>
  </si>
  <si>
    <t>23040</t>
  </si>
  <si>
    <t>1569</t>
  </si>
  <si>
    <t>100`</t>
  </si>
  <si>
    <t>7500</t>
  </si>
  <si>
    <t>6000</t>
  </si>
  <si>
    <t>790</t>
  </si>
  <si>
    <t>58780</t>
  </si>
  <si>
    <t>35200</t>
  </si>
  <si>
    <t>34276</t>
  </si>
  <si>
    <t>2050</t>
  </si>
  <si>
    <t>17650</t>
  </si>
  <si>
    <t>412</t>
  </si>
  <si>
    <t>461</t>
  </si>
  <si>
    <t>246</t>
  </si>
  <si>
    <t>440</t>
  </si>
  <si>
    <t>72.7</t>
  </si>
  <si>
    <t>22.3</t>
  </si>
  <si>
    <t>2699</t>
  </si>
  <si>
    <t>152.8</t>
  </si>
  <si>
    <t>3035</t>
  </si>
  <si>
    <t>2452</t>
  </si>
  <si>
    <t>2051</t>
  </si>
  <si>
    <t>581.5</t>
  </si>
  <si>
    <t>10500</t>
  </si>
  <si>
    <t>2090</t>
  </si>
  <si>
    <t>169</t>
  </si>
  <si>
    <t>1928</t>
  </si>
  <si>
    <t>307</t>
  </si>
  <si>
    <t>5587</t>
  </si>
  <si>
    <t>384</t>
  </si>
  <si>
    <t>732</t>
  </si>
  <si>
    <t>872</t>
  </si>
  <si>
    <t>71022</t>
  </si>
  <si>
    <t>957</t>
  </si>
  <si>
    <t>5776</t>
  </si>
  <si>
    <t>1700</t>
  </si>
  <si>
    <t>8700</t>
  </si>
  <si>
    <t>197</t>
  </si>
  <si>
    <t>25638</t>
  </si>
  <si>
    <t>4131</t>
  </si>
  <si>
    <t>10927</t>
  </si>
  <si>
    <t>2136</t>
  </si>
  <si>
    <t>424</t>
  </si>
  <si>
    <t>6324</t>
  </si>
  <si>
    <t>1023</t>
  </si>
  <si>
    <t>542</t>
  </si>
  <si>
    <t>45700</t>
  </si>
  <si>
    <t>987</t>
  </si>
  <si>
    <t>85762</t>
  </si>
  <si>
    <t>700</t>
  </si>
  <si>
    <t>1150</t>
  </si>
  <si>
    <t>905</t>
  </si>
  <si>
    <t>2060</t>
  </si>
  <si>
    <t>345</t>
  </si>
  <si>
    <t>1548</t>
  </si>
  <si>
    <t>1534</t>
  </si>
  <si>
    <t>1012</t>
  </si>
  <si>
    <t>7163</t>
  </si>
  <si>
    <t>1072</t>
  </si>
  <si>
    <t>81</t>
  </si>
  <si>
    <t>4150</t>
  </si>
  <si>
    <t>164726</t>
  </si>
  <si>
    <t>7581</t>
  </si>
  <si>
    <t>117</t>
  </si>
  <si>
    <t>4519</t>
  </si>
  <si>
    <t>1371</t>
  </si>
  <si>
    <t>6400</t>
  </si>
  <si>
    <t>4200</t>
  </si>
  <si>
    <t>63</t>
  </si>
  <si>
    <t xml:space="preserve">13 </t>
  </si>
  <si>
    <t>299</t>
  </si>
  <si>
    <t>519</t>
  </si>
  <si>
    <t>3246</t>
  </si>
  <si>
    <t>1330</t>
  </si>
  <si>
    <t>5718</t>
  </si>
  <si>
    <t>218</t>
  </si>
  <si>
    <t>1295</t>
  </si>
  <si>
    <t>1721</t>
  </si>
  <si>
    <t>6250</t>
  </si>
  <si>
    <t>1482</t>
  </si>
  <si>
    <t>12420</t>
  </si>
  <si>
    <t>995</t>
  </si>
  <si>
    <t>183</t>
  </si>
  <si>
    <t>253</t>
  </si>
  <si>
    <t>212</t>
  </si>
  <si>
    <t>3816</t>
  </si>
  <si>
    <t>285</t>
  </si>
  <si>
    <t>28500</t>
  </si>
  <si>
    <t>245</t>
  </si>
  <si>
    <t>21500</t>
  </si>
  <si>
    <t>1055</t>
  </si>
  <si>
    <t>680</t>
  </si>
  <si>
    <t>380</t>
  </si>
  <si>
    <t>986</t>
  </si>
  <si>
    <t>1045</t>
  </si>
  <si>
    <t>547</t>
  </si>
  <si>
    <t>368</t>
  </si>
  <si>
    <t>90%</t>
  </si>
  <si>
    <t>10%</t>
  </si>
  <si>
    <t>0%</t>
  </si>
  <si>
    <t>92%</t>
  </si>
  <si>
    <t>8%</t>
  </si>
  <si>
    <t>88%</t>
  </si>
  <si>
    <t>12%</t>
  </si>
  <si>
    <t>980</t>
  </si>
  <si>
    <t>355</t>
  </si>
  <si>
    <t>107</t>
  </si>
  <si>
    <t>426</t>
  </si>
  <si>
    <t xml:space="preserve">    </t>
  </si>
  <si>
    <t>2371</t>
  </si>
  <si>
    <t>562</t>
  </si>
  <si>
    <t>2200</t>
  </si>
  <si>
    <t>258</t>
  </si>
  <si>
    <t>2231</t>
  </si>
  <si>
    <t>163</t>
  </si>
  <si>
    <t>242</t>
  </si>
  <si>
    <t>204</t>
  </si>
  <si>
    <t>2188</t>
  </si>
  <si>
    <t>210.2</t>
  </si>
  <si>
    <t>1076</t>
  </si>
  <si>
    <t>2537</t>
  </si>
  <si>
    <t>248</t>
  </si>
  <si>
    <t>727</t>
  </si>
  <si>
    <t>258691</t>
  </si>
  <si>
    <t>18215</t>
  </si>
  <si>
    <t>697</t>
  </si>
  <si>
    <t>217</t>
  </si>
  <si>
    <t>5126</t>
  </si>
  <si>
    <t>1276</t>
  </si>
  <si>
    <t>766</t>
  </si>
  <si>
    <t>2985</t>
  </si>
  <si>
    <t>2204</t>
  </si>
  <si>
    <t>9145</t>
  </si>
  <si>
    <t>35000</t>
  </si>
  <si>
    <t>254</t>
  </si>
  <si>
    <t>879</t>
  </si>
  <si>
    <t>754</t>
  </si>
  <si>
    <t>745</t>
  </si>
  <si>
    <t>2367</t>
  </si>
  <si>
    <t>3650</t>
  </si>
  <si>
    <t>3147</t>
  </si>
  <si>
    <t>451</t>
  </si>
  <si>
    <t>22395</t>
  </si>
  <si>
    <t>1377</t>
  </si>
  <si>
    <t>8293</t>
  </si>
  <si>
    <t>734</t>
  </si>
  <si>
    <t>88</t>
  </si>
  <si>
    <t>8078</t>
  </si>
  <si>
    <t>2748</t>
  </si>
  <si>
    <t>22780</t>
  </si>
  <si>
    <t>825</t>
  </si>
  <si>
    <t>5350</t>
  </si>
  <si>
    <t>374</t>
  </si>
  <si>
    <t>541</t>
  </si>
  <si>
    <t>110</t>
  </si>
  <si>
    <t>56109</t>
  </si>
  <si>
    <t>855</t>
  </si>
  <si>
    <t>41642</t>
  </si>
  <si>
    <t>1720</t>
  </si>
  <si>
    <t>14025</t>
  </si>
  <si>
    <t>7415</t>
  </si>
  <si>
    <t>6452</t>
  </si>
  <si>
    <t>2904</t>
  </si>
  <si>
    <t>201</t>
  </si>
  <si>
    <t>1060</t>
  </si>
  <si>
    <t>1020</t>
  </si>
  <si>
    <t>668</t>
  </si>
  <si>
    <t xml:space="preserve"> 2</t>
  </si>
  <si>
    <t>3907</t>
  </si>
  <si>
    <t>2425</t>
  </si>
  <si>
    <t>1458</t>
  </si>
  <si>
    <t>10000</t>
  </si>
  <si>
    <t>86032</t>
  </si>
  <si>
    <t>683</t>
  </si>
  <si>
    <t>1146</t>
  </si>
  <si>
    <t>1893</t>
  </si>
  <si>
    <t>14600</t>
  </si>
  <si>
    <t>16.5</t>
  </si>
  <si>
    <t>3748</t>
  </si>
  <si>
    <t>1218</t>
  </si>
  <si>
    <t>6045</t>
  </si>
  <si>
    <t>4225</t>
  </si>
  <si>
    <t>11693</t>
  </si>
  <si>
    <t>1250</t>
  </si>
  <si>
    <t>1278</t>
  </si>
  <si>
    <t>50350</t>
  </si>
  <si>
    <t>6920</t>
  </si>
  <si>
    <t>5897</t>
  </si>
  <si>
    <t>2000</t>
  </si>
  <si>
    <t>327,5</t>
  </si>
  <si>
    <t>276</t>
  </si>
  <si>
    <t>4030</t>
  </si>
  <si>
    <t>89900</t>
  </si>
  <si>
    <t>454</t>
  </si>
  <si>
    <t>2018</t>
  </si>
  <si>
    <t>41074</t>
  </si>
  <si>
    <t>72000</t>
  </si>
  <si>
    <t>172</t>
  </si>
  <si>
    <t>12900</t>
  </si>
  <si>
    <t>18450</t>
  </si>
  <si>
    <t>314</t>
  </si>
  <si>
    <t>9542</t>
  </si>
  <si>
    <t>4986</t>
  </si>
  <si>
    <t>2348</t>
  </si>
  <si>
    <t>10370</t>
  </si>
  <si>
    <t>353</t>
  </si>
  <si>
    <t>59</t>
  </si>
  <si>
    <t>265</t>
  </si>
  <si>
    <t>9270</t>
  </si>
  <si>
    <t>810</t>
  </si>
  <si>
    <t>2235</t>
  </si>
  <si>
    <t>6225</t>
  </si>
  <si>
    <t>131</t>
  </si>
  <si>
    <t>10230</t>
  </si>
  <si>
    <t>6439</t>
  </si>
  <si>
    <t>237</t>
  </si>
  <si>
    <t>482</t>
  </si>
  <si>
    <t>157</t>
  </si>
  <si>
    <t>472</t>
  </si>
  <si>
    <t>377</t>
  </si>
  <si>
    <t>1397</t>
  </si>
  <si>
    <t>193</t>
  </si>
  <si>
    <t>629</t>
  </si>
  <si>
    <t>77</t>
  </si>
  <si>
    <t>3985</t>
  </si>
  <si>
    <t>1328</t>
  </si>
  <si>
    <t>12143</t>
  </si>
  <si>
    <t>572</t>
  </si>
  <si>
    <t>68%</t>
  </si>
  <si>
    <t>29,5%</t>
  </si>
  <si>
    <t>2,5%</t>
  </si>
  <si>
    <t>28,5%</t>
  </si>
  <si>
    <t>4,25%</t>
  </si>
  <si>
    <t>0,25%</t>
  </si>
  <si>
    <t>70,25%</t>
  </si>
  <si>
    <t>28,25%</t>
  </si>
  <si>
    <t>1,5%</t>
  </si>
  <si>
    <t>609</t>
  </si>
  <si>
    <t>56.5</t>
  </si>
  <si>
    <t>38.0</t>
  </si>
  <si>
    <t>3.5</t>
  </si>
  <si>
    <t>2.0</t>
  </si>
  <si>
    <t>54.5</t>
  </si>
  <si>
    <t>38.5</t>
  </si>
  <si>
    <t>5.5</t>
  </si>
  <si>
    <t>62.9</t>
  </si>
  <si>
    <t>33.5</t>
  </si>
  <si>
    <t>2.1</t>
  </si>
  <si>
    <t>617</t>
  </si>
  <si>
    <t>3702</t>
  </si>
  <si>
    <t>5250</t>
  </si>
  <si>
    <t>1140</t>
  </si>
  <si>
    <t>660</t>
  </si>
  <si>
    <t>1920</t>
  </si>
  <si>
    <t>4000</t>
  </si>
  <si>
    <t>2500</t>
  </si>
  <si>
    <t>4300</t>
  </si>
  <si>
    <t>3870</t>
  </si>
  <si>
    <t>3120</t>
  </si>
  <si>
    <t>1410</t>
  </si>
  <si>
    <t>785</t>
  </si>
  <si>
    <t>1762</t>
  </si>
  <si>
    <t>1959</t>
  </si>
  <si>
    <t>1581</t>
  </si>
  <si>
    <t>5400</t>
  </si>
  <si>
    <t>1484</t>
  </si>
  <si>
    <t>997</t>
  </si>
  <si>
    <t>610</t>
  </si>
  <si>
    <t>720000</t>
  </si>
  <si>
    <t>1354</t>
  </si>
  <si>
    <t>378</t>
  </si>
  <si>
    <t>1685</t>
  </si>
  <si>
    <t>2540</t>
  </si>
  <si>
    <t>397</t>
  </si>
  <si>
    <t>1998</t>
  </si>
  <si>
    <t>4550</t>
  </si>
  <si>
    <t>3625</t>
  </si>
  <si>
    <t>3975</t>
  </si>
  <si>
    <t>3500</t>
  </si>
  <si>
    <t>1030</t>
  </si>
  <si>
    <t>950200</t>
  </si>
  <si>
    <t>257</t>
  </si>
  <si>
    <t>1895</t>
  </si>
  <si>
    <t>479</t>
  </si>
  <si>
    <t>3417</t>
  </si>
  <si>
    <t>1216</t>
  </si>
  <si>
    <t>2078</t>
  </si>
  <si>
    <t>4074</t>
  </si>
  <si>
    <t>2015</t>
  </si>
  <si>
    <t>2920</t>
  </si>
  <si>
    <t>3326</t>
  </si>
  <si>
    <t>642.2</t>
  </si>
  <si>
    <t>410</t>
  </si>
  <si>
    <t>36900</t>
  </si>
  <si>
    <t>3750</t>
  </si>
  <si>
    <t>959</t>
  </si>
  <si>
    <t>14385</t>
  </si>
  <si>
    <t>4241</t>
  </si>
  <si>
    <t>3400</t>
  </si>
  <si>
    <t>2176</t>
  </si>
  <si>
    <t>908</t>
  </si>
  <si>
    <t>7795</t>
  </si>
  <si>
    <t>5648</t>
  </si>
  <si>
    <t>87</t>
  </si>
  <si>
    <t>12549</t>
  </si>
  <si>
    <t>155</t>
  </si>
  <si>
    <t>2641</t>
  </si>
  <si>
    <t>5490</t>
  </si>
  <si>
    <t>13550</t>
  </si>
  <si>
    <t>17250</t>
  </si>
  <si>
    <t>1985</t>
  </si>
  <si>
    <t>287</t>
  </si>
  <si>
    <t>5278</t>
  </si>
  <si>
    <t>2520</t>
  </si>
  <si>
    <t>18360</t>
  </si>
  <si>
    <t>1600</t>
  </si>
  <si>
    <t>190</t>
  </si>
  <si>
    <t>6955</t>
  </si>
  <si>
    <t>722</t>
  </si>
  <si>
    <t>138</t>
  </si>
  <si>
    <t>336</t>
  </si>
  <si>
    <t>4498</t>
  </si>
  <si>
    <t>8421</t>
  </si>
  <si>
    <t>22442</t>
  </si>
  <si>
    <t>93,6%</t>
  </si>
  <si>
    <t>167</t>
  </si>
  <si>
    <t>10352</t>
  </si>
  <si>
    <t>805</t>
  </si>
  <si>
    <t>1870</t>
  </si>
  <si>
    <t>1640</t>
  </si>
  <si>
    <t>730</t>
  </si>
  <si>
    <t>915</t>
  </si>
  <si>
    <t>440287</t>
  </si>
  <si>
    <t>225060</t>
  </si>
  <si>
    <t>2584.5</t>
  </si>
  <si>
    <t>149</t>
  </si>
  <si>
    <t>8215</t>
  </si>
  <si>
    <t>16780</t>
  </si>
  <si>
    <t>910</t>
  </si>
  <si>
    <t>13271</t>
  </si>
  <si>
    <t>2784</t>
  </si>
  <si>
    <t>159000</t>
  </si>
  <si>
    <t>15821</t>
  </si>
  <si>
    <t>1524</t>
  </si>
  <si>
    <t>278</t>
  </si>
  <si>
    <t>08</t>
  </si>
  <si>
    <t>7517</t>
  </si>
  <si>
    <t>100034</t>
  </si>
  <si>
    <t>719</t>
  </si>
  <si>
    <t>3873</t>
  </si>
  <si>
    <t>252</t>
  </si>
  <si>
    <t>465</t>
  </si>
  <si>
    <t>3215</t>
  </si>
  <si>
    <t>1682</t>
  </si>
  <si>
    <t>249</t>
  </si>
  <si>
    <t>154600</t>
  </si>
  <si>
    <t>570</t>
  </si>
  <si>
    <t>55150</t>
  </si>
  <si>
    <t>5890</t>
  </si>
  <si>
    <t>4050</t>
  </si>
  <si>
    <t>7000</t>
  </si>
  <si>
    <t>22685</t>
  </si>
  <si>
    <t>601</t>
  </si>
  <si>
    <t>144200</t>
  </si>
  <si>
    <t>85200</t>
  </si>
  <si>
    <t>4320</t>
  </si>
  <si>
    <t>2880</t>
  </si>
  <si>
    <t>2375</t>
  </si>
  <si>
    <t>2456</t>
  </si>
  <si>
    <t>456</t>
  </si>
  <si>
    <t>123</t>
  </si>
  <si>
    <t>4410</t>
  </si>
  <si>
    <t>25475</t>
  </si>
  <si>
    <t>2341</t>
  </si>
  <si>
    <t>357</t>
  </si>
  <si>
    <t>116372</t>
  </si>
  <si>
    <t>108227</t>
  </si>
  <si>
    <t>277</t>
  </si>
  <si>
    <t>3920</t>
  </si>
  <si>
    <t>3847</t>
  </si>
  <si>
    <t>1694</t>
  </si>
  <si>
    <t>671</t>
  </si>
  <si>
    <t>40.6</t>
  </si>
  <si>
    <t>46.4</t>
  </si>
  <si>
    <t>7.1</t>
  </si>
  <si>
    <t>0.3</t>
  </si>
  <si>
    <t>5012</t>
  </si>
  <si>
    <t>52.1</t>
  </si>
  <si>
    <t>43.9</t>
  </si>
  <si>
    <t>45.8</t>
  </si>
  <si>
    <t>50.6</t>
  </si>
  <si>
    <t>3.3</t>
  </si>
  <si>
    <t>6712</t>
  </si>
  <si>
    <t>3159</t>
  </si>
  <si>
    <t>4578</t>
  </si>
  <si>
    <t>3214</t>
  </si>
  <si>
    <t>2194</t>
  </si>
  <si>
    <t>2634</t>
  </si>
  <si>
    <t>5780</t>
  </si>
  <si>
    <t>2030</t>
  </si>
  <si>
    <t>638</t>
  </si>
  <si>
    <t>7892</t>
  </si>
  <si>
    <t>4900</t>
  </si>
  <si>
    <t>1270</t>
  </si>
  <si>
    <t>196</t>
  </si>
  <si>
    <t>18700</t>
  </si>
  <si>
    <t>1970</t>
  </si>
  <si>
    <t>8900</t>
  </si>
  <si>
    <t>219</t>
  </si>
  <si>
    <t>1220</t>
  </si>
  <si>
    <t>293.184</t>
  </si>
  <si>
    <t>19786</t>
  </si>
  <si>
    <t>2406.4</t>
  </si>
  <si>
    <t>3066</t>
  </si>
  <si>
    <t>1090</t>
  </si>
  <si>
    <t>15000</t>
  </si>
  <si>
    <r>
      <t>Số
ĐVTN tham gia (</t>
    </r>
    <r>
      <rPr>
        <i/>
        <sz val="9"/>
        <rFont val="Times New Roman"/>
        <family val="1"/>
      </rPr>
      <t>lượt</t>
    </r>
    <r>
      <rPr>
        <sz val="9"/>
        <rFont val="Times New Roman"/>
        <family val="1"/>
      </rPr>
      <t>)</t>
    </r>
  </si>
  <si>
    <t>TT</t>
  </si>
  <si>
    <t>Công tác đoàn và phong trào thanh thiếu nhi 6 tháng đầu năm 2012
--------------------</t>
  </si>
  <si>
    <t xml:space="preserve">Số đoàn xã, 
phường, TT đăng ký giúp đỡ TN chậm tiến </t>
  </si>
  <si>
    <r>
      <t>Chương trình 
"</t>
    </r>
    <r>
      <rPr>
        <i/>
        <sz val="9"/>
        <rFont val="Times New Roman"/>
        <family val="1"/>
      </rPr>
      <t>Thắp nến tri ân</t>
    </r>
    <r>
      <rPr>
        <sz val="9"/>
        <rFont val="Times New Roman"/>
        <family val="1"/>
      </rPr>
      <t>"</t>
    </r>
  </si>
  <si>
    <t>TS nghĩa trang được 
tổ chức</t>
  </si>
  <si>
    <t>Số lớp, HN được t/c</t>
  </si>
  <si>
    <t>Đoàn Khối các cơ quan Trung ương</t>
  </si>
  <si>
    <r>
      <t xml:space="preserve">Tủ sách 
</t>
    </r>
    <r>
      <rPr>
        <b/>
        <i/>
        <sz val="9"/>
        <rFont val="Times New Roman"/>
        <family val="1"/>
      </rPr>
      <t>“Học tập và làm theo lời Bác”</t>
    </r>
  </si>
  <si>
    <r>
      <t>Số chi
đoàn có</t>
    </r>
    <r>
      <rPr>
        <b/>
        <i/>
        <sz val="9"/>
        <rFont val="Times New Roman"/>
        <family val="1"/>
      </rPr>
      <t xml:space="preserve"> “Nhật ký làm theo lời Bác”</t>
    </r>
  </si>
  <si>
    <r>
      <t xml:space="preserve">Chương trình </t>
    </r>
    <r>
      <rPr>
        <b/>
        <i/>
        <sz val="9"/>
        <rFont val="Times New Roman"/>
        <family val="1"/>
      </rPr>
      <t>"Thắp sáng ước mơ tuổi trẻ Việt Nam 
vì dân giàu, nước mạnh, dân chủ, công bằng, văn minh"</t>
    </r>
  </si>
  <si>
    <t> 19</t>
  </si>
  <si>
    <t>Đoàn Khối CQTW</t>
  </si>
  <si>
    <r>
      <t xml:space="preserve">Triển khai CVĐ 
</t>
    </r>
    <r>
      <rPr>
        <b/>
        <i/>
        <sz val="9"/>
        <color indexed="8"/>
        <rFont val="Times New Roman"/>
        <family val="1"/>
      </rPr>
      <t>"Tuổi trẻ VN thực hành tiết kiệm"</t>
    </r>
  </si>
  <si>
    <r>
      <t xml:space="preserve">SL mô hình </t>
    </r>
    <r>
      <rPr>
        <b/>
        <i/>
        <sz val="9"/>
        <rFont val="Times New Roman"/>
        <family val="1"/>
      </rPr>
      <t>“Công sở văn minh”</t>
    </r>
  </si>
  <si>
    <r>
      <t xml:space="preserve">SL mô hình 
</t>
    </r>
    <r>
      <rPr>
        <b/>
        <i/>
        <sz val="9"/>
        <rFont val="Times New Roman"/>
        <family val="1"/>
      </rPr>
      <t>“Văn hoá 
doanh nghiệp”</t>
    </r>
  </si>
  <si>
    <r>
      <t>Số ĐVTN 
tham gia (</t>
    </r>
    <r>
      <rPr>
        <i/>
        <sz val="9"/>
        <rFont val="Times New Roman"/>
        <family val="1"/>
      </rPr>
      <t>lượt</t>
    </r>
    <r>
      <rPr>
        <sz val="9"/>
        <rFont val="Times New Roman"/>
        <family val="1"/>
      </rPr>
      <t>)</t>
    </r>
  </si>
  <si>
    <r>
      <t>Chương trình "</t>
    </r>
    <r>
      <rPr>
        <b/>
        <i/>
        <sz val="9"/>
        <rFont val="Times New Roman"/>
        <family val="1"/>
      </rPr>
      <t>Học kỳ trong quân đội</t>
    </r>
    <r>
      <rPr>
        <b/>
        <sz val="9"/>
        <rFont val="Times New Roman"/>
        <family val="1"/>
      </rPr>
      <t>", trải nghiệm quân ngũ, học làm người có ích</t>
    </r>
  </si>
  <si>
    <r>
      <t xml:space="preserve">Công trình 
măng non </t>
    </r>
    <r>
      <rPr>
        <b/>
        <i/>
        <sz val="9"/>
        <color indexed="8"/>
        <rFont val="Times New Roman"/>
        <family val="1"/>
      </rPr>
      <t>"Tuổi nhỏ làm việc nhỏ"</t>
    </r>
  </si>
  <si>
    <r>
      <t xml:space="preserve">Phong trào
</t>
    </r>
    <r>
      <rPr>
        <b/>
        <i/>
        <sz val="9"/>
        <rFont val="Times New Roman"/>
        <family val="1"/>
      </rPr>
      <t>“Kế hoạch nhỏ”</t>
    </r>
  </si>
  <si>
    <r>
      <t>Cuộc vận động</t>
    </r>
    <r>
      <rPr>
        <b/>
        <i/>
        <sz val="9"/>
        <rFont val="Times New Roman"/>
        <family val="1"/>
      </rPr>
      <t xml:space="preserve"> “Vòng tay bè bạn”</t>
    </r>
  </si>
  <si>
    <r>
      <t xml:space="preserve">Cuộc vận động </t>
    </r>
    <r>
      <rPr>
        <b/>
        <i/>
        <sz val="9"/>
        <rFont val="Times New Roman"/>
        <family val="1"/>
      </rPr>
      <t>“Vì đàn em thân yêu”</t>
    </r>
  </si>
  <si>
    <r>
      <t xml:space="preserve">Cuộc vận động 
</t>
    </r>
    <r>
      <rPr>
        <b/>
        <i/>
        <sz val="9"/>
        <rFont val="Times New Roman"/>
        <family val="1"/>
      </rPr>
      <t>“Thực hiện tốt 5 điều Bác Hồ dạy”</t>
    </r>
  </si>
  <si>
    <r>
      <t xml:space="preserve">Công trình 
</t>
    </r>
    <r>
      <rPr>
        <b/>
        <i/>
        <sz val="9"/>
        <rFont val="Times New Roman"/>
        <family val="1"/>
      </rPr>
      <t>“Vì đàn em”</t>
    </r>
  </si>
  <si>
    <r>
      <t xml:space="preserve">Số tủ sách </t>
    </r>
    <r>
      <rPr>
        <b/>
        <i/>
        <sz val="9"/>
        <rFont val="Times New Roman"/>
        <family val="1"/>
      </rPr>
      <t>“Bác Hồ với thiếu nhi”</t>
    </r>
  </si>
  <si>
    <t>TT - Huế</t>
  </si>
  <si>
    <t>ĐTN Bộ Công an</t>
  </si>
  <si>
    <t>10178</t>
  </si>
  <si>
    <t>493</t>
  </si>
  <si>
    <t>2918</t>
  </si>
  <si>
    <t xml:space="preserve"> 9</t>
  </si>
  <si>
    <t>5928</t>
  </si>
  <si>
    <t>214194</t>
  </si>
  <si>
    <t>388</t>
  </si>
  <si>
    <t>57664</t>
  </si>
  <si>
    <t>1361</t>
  </si>
  <si>
    <t>18650</t>
  </si>
  <si>
    <t>1034</t>
  </si>
  <si>
    <t>179851</t>
  </si>
  <si>
    <t>53482</t>
  </si>
  <si>
    <t>3657</t>
  </si>
  <si>
    <t>15920</t>
  </si>
  <si>
    <t>2601</t>
  </si>
  <si>
    <t>4582</t>
  </si>
  <si>
    <t>978</t>
  </si>
  <si>
    <t>1112</t>
  </si>
  <si>
    <t>49024</t>
  </si>
  <si>
    <t>13437</t>
  </si>
  <si>
    <t>90523</t>
  </si>
  <si>
    <t>324</t>
  </si>
  <si>
    <t>8875</t>
  </si>
  <si>
    <t>408</t>
  </si>
  <si>
    <t>20943,5</t>
  </si>
  <si>
    <t>2664</t>
  </si>
  <si>
    <t>3632</t>
  </si>
  <si>
    <t>1367</t>
  </si>
  <si>
    <t>2220</t>
  </si>
  <si>
    <t>Hà Nội, ngày 22 tháng 6  năm 2012</t>
  </si>
  <si>
    <t>Đoàn TN
 Bộ Công an</t>
  </si>
  <si>
    <t>Hà Nội, ngày 22 tháng  6 năm 2012</t>
  </si>
  <si>
    <t>Đoàn Khối cơ quan TW</t>
  </si>
  <si>
    <t>Hà Nội, ngày 22 tháng 6 năm 2012</t>
  </si>
  <si>
    <t>Hà Nội, ngày  22 tháng 6 năm 2012</t>
  </si>
  <si>
    <t>Ban TN 
Quân đội</t>
  </si>
  <si>
    <t>Đoàn Khối các CQ TW</t>
  </si>
  <si>
    <t>Ban TN
Quân đội</t>
  </si>
  <si>
    <t>Hà Nội, ngày 22 tháng 9 năm 2012</t>
  </si>
  <si>
    <t>724</t>
  </si>
  <si>
    <t>82500</t>
  </si>
  <si>
    <t>505</t>
  </si>
  <si>
    <t>106</t>
  </si>
  <si>
    <t>143</t>
  </si>
  <si>
    <t>65.5</t>
  </si>
  <si>
    <t>2669</t>
  </si>
  <si>
    <t>29.5</t>
  </si>
  <si>
    <t>66.7</t>
  </si>
  <si>
    <t>30.5</t>
  </si>
  <si>
    <t>2.24</t>
  </si>
  <si>
    <t>0.36</t>
  </si>
  <si>
    <t>2388</t>
  </si>
  <si>
    <t>1689</t>
  </si>
  <si>
    <t>975</t>
  </si>
  <si>
    <t>996</t>
  </si>
  <si>
    <t>11952</t>
  </si>
  <si>
    <t>644</t>
  </si>
  <si>
    <t>81.2</t>
  </si>
  <si>
    <t>468</t>
  </si>
  <si>
    <t>882</t>
  </si>
  <si>
    <t>339</t>
  </si>
  <si>
    <t>1650</t>
  </si>
  <si>
    <t>4950</t>
  </si>
  <si>
    <t>221</t>
  </si>
  <si>
    <t>97000</t>
  </si>
  <si>
    <t>61</t>
  </si>
  <si>
    <t>83</t>
  </si>
  <si>
    <t>390</t>
  </si>
  <si>
    <t>45550</t>
  </si>
  <si>
    <t>35600</t>
  </si>
  <si>
    <t>1018</t>
  </si>
  <si>
    <t>1029</t>
  </si>
  <si>
    <t>5160</t>
  </si>
  <si>
    <t>1804</t>
  </si>
  <si>
    <t>1980</t>
  </si>
  <si>
    <t>2990</t>
  </si>
  <si>
    <t>340</t>
  </si>
  <si>
    <t>5533</t>
  </si>
  <si>
    <t>2760</t>
  </si>
  <si>
    <t>21560</t>
  </si>
  <si>
    <t>2360</t>
  </si>
  <si>
    <t>24415</t>
  </si>
  <si>
    <t>290</t>
  </si>
  <si>
    <t>460</t>
  </si>
  <si>
    <t>496</t>
  </si>
  <si>
    <t>71.7</t>
  </si>
  <si>
    <t>23.9</t>
  </si>
  <si>
    <t>4.4</t>
  </si>
  <si>
    <t>3528</t>
  </si>
  <si>
    <t>59.2</t>
  </si>
  <si>
    <t>29.1</t>
  </si>
  <si>
    <t>11.2</t>
  </si>
  <si>
    <t>60.2</t>
  </si>
  <si>
    <t>35.3</t>
  </si>
  <si>
    <t>3.2</t>
  </si>
  <si>
    <t>1.3</t>
  </si>
  <si>
    <t>7960</t>
  </si>
  <si>
    <t>6553</t>
  </si>
  <si>
    <t>7160</t>
  </si>
  <si>
    <t>9730</t>
  </si>
  <si>
    <t>4350</t>
  </si>
  <si>
    <t>1475</t>
  </si>
  <si>
    <t>68.2</t>
  </si>
  <si>
    <t>26962</t>
  </si>
  <si>
    <t>9618</t>
  </si>
  <si>
    <t>559</t>
  </si>
  <si>
    <t>92600</t>
  </si>
  <si>
    <t>112783</t>
  </si>
  <si>
    <t>1030.5</t>
  </si>
  <si>
    <t>526</t>
  </si>
  <si>
    <t> 91</t>
  </si>
  <si>
    <t> 60</t>
  </si>
  <si>
    <t>165 </t>
  </si>
  <si>
    <t>136 </t>
  </si>
  <si>
    <t> 92</t>
  </si>
  <si>
    <t>590 </t>
  </si>
  <si>
    <t> 6</t>
  </si>
  <si>
    <t>212 </t>
  </si>
  <si>
    <t>239 </t>
  </si>
  <si>
    <t> 756</t>
  </si>
  <si>
    <t>214 </t>
  </si>
  <si>
    <t> 2320</t>
  </si>
  <si>
    <t> 243</t>
  </si>
  <si>
    <t> 15716</t>
  </si>
  <si>
    <t> 108</t>
  </si>
  <si>
    <t> 3670</t>
  </si>
  <si>
    <t>  17</t>
  </si>
  <si>
    <t>  121</t>
  </si>
  <si>
    <t> 234</t>
  </si>
  <si>
    <t>211 </t>
  </si>
  <si>
    <t> 5213</t>
  </si>
  <si>
    <t> 24</t>
  </si>
  <si>
    <t> 514</t>
  </si>
  <si>
    <t>103 </t>
  </si>
  <si>
    <t> 176</t>
  </si>
  <si>
    <t> 410</t>
  </si>
  <si>
    <t> 67</t>
  </si>
  <si>
    <t>5460 </t>
  </si>
  <si>
    <t>53 </t>
  </si>
  <si>
    <t> 665</t>
  </si>
  <si>
    <t> 133</t>
  </si>
  <si>
    <t>1870 </t>
  </si>
  <si>
    <t> 15</t>
  </si>
  <si>
    <t>2250 </t>
  </si>
  <si>
    <t>6271 </t>
  </si>
  <si>
    <t>514 </t>
  </si>
  <si>
    <t>16 </t>
  </si>
  <si>
    <t>18 </t>
  </si>
  <si>
    <t>472 </t>
  </si>
  <si>
    <t>350  </t>
  </si>
  <si>
    <t>246 </t>
  </si>
  <si>
    <t>47 </t>
  </si>
  <si>
    <t>87 </t>
  </si>
  <si>
    <t>102 </t>
  </si>
  <si>
    <t> 126</t>
  </si>
  <si>
    <t>672 </t>
  </si>
  <si>
    <t> 74</t>
  </si>
  <si>
    <t> 121</t>
  </si>
  <si>
    <t> 34</t>
  </si>
  <si>
    <t> 17</t>
  </si>
  <si>
    <t> 33</t>
  </si>
  <si>
    <t> 214</t>
  </si>
  <si>
    <t> 9867</t>
  </si>
  <si>
    <t>545 </t>
  </si>
  <si>
    <t>367 </t>
  </si>
  <si>
    <t>8 </t>
  </si>
  <si>
    <t>32 </t>
  </si>
  <si>
    <t>104 </t>
  </si>
  <si>
    <t> 206</t>
  </si>
  <si>
    <t>2011 </t>
  </si>
  <si>
    <t>78 </t>
  </si>
  <si>
    <t>1980 </t>
  </si>
  <si>
    <t> 87</t>
  </si>
  <si>
    <t>768 </t>
  </si>
  <si>
    <t>145 </t>
  </si>
  <si>
    <t>2103 </t>
  </si>
  <si>
    <t>33 </t>
  </si>
  <si>
    <t>1023 </t>
  </si>
  <si>
    <t>23 </t>
  </si>
  <si>
    <t>287 </t>
  </si>
  <si>
    <t>67 </t>
  </si>
  <si>
    <t>455 </t>
  </si>
  <si>
    <t>879 </t>
  </si>
  <si>
    <t>700 </t>
  </si>
  <si>
    <t>34 </t>
  </si>
  <si>
    <t>576 </t>
  </si>
  <si>
    <t>15768 </t>
  </si>
  <si>
    <t>66 </t>
  </si>
  <si>
    <t>453 </t>
  </si>
  <si>
    <t>166 </t>
  </si>
  <si>
    <t> 518 </t>
  </si>
  <si>
    <t>657 </t>
  </si>
  <si>
    <t>76 </t>
  </si>
  <si>
    <t>21 </t>
  </si>
  <si>
    <t> 122</t>
  </si>
  <si>
    <t>215 </t>
  </si>
  <si>
    <t>1687 </t>
  </si>
  <si>
    <t>2 </t>
  </si>
  <si>
    <t> 327</t>
  </si>
  <si>
    <t>17 </t>
  </si>
  <si>
    <t>45 </t>
  </si>
  <si>
    <t>1453 </t>
  </si>
  <si>
    <t> 276</t>
  </si>
  <si>
    <t> 760</t>
  </si>
  <si>
    <t> 430</t>
  </si>
  <si>
    <t>321 </t>
  </si>
  <si>
    <t>42 </t>
  </si>
  <si>
    <t>112 </t>
  </si>
  <si>
    <t>315 </t>
  </si>
  <si>
    <t>143 </t>
  </si>
  <si>
    <t>2476 </t>
  </si>
  <si>
    <t>217 </t>
  </si>
  <si>
    <t> 456</t>
  </si>
  <si>
    <t> 178000</t>
  </si>
  <si>
    <t> 533</t>
  </si>
  <si>
    <t>234 </t>
  </si>
  <si>
    <t>14500 </t>
  </si>
  <si>
    <t>213 </t>
  </si>
  <si>
    <t>39500 </t>
  </si>
  <si>
    <t>179 </t>
  </si>
  <si>
    <t>532 </t>
  </si>
  <si>
    <t>187 </t>
  </si>
  <si>
    <t>1678 </t>
  </si>
  <si>
    <t>85 </t>
  </si>
  <si>
    <t>43 </t>
  </si>
  <si>
    <t>354 </t>
  </si>
  <si>
    <t>41 </t>
  </si>
  <si>
    <t>1243 </t>
  </si>
  <si>
    <t>111 </t>
  </si>
  <si>
    <t>16324 </t>
  </si>
  <si>
    <t>154 </t>
  </si>
  <si>
    <t>73 </t>
  </si>
  <si>
    <t> 104</t>
  </si>
  <si>
    <t>12457 </t>
  </si>
  <si>
    <t> 3 </t>
  </si>
  <si>
    <t>42212</t>
  </si>
  <si>
    <t>881</t>
  </si>
  <si>
    <t>56306</t>
  </si>
  <si>
    <t>283</t>
  </si>
  <si>
    <t>1058</t>
  </si>
  <si>
    <t>54.1</t>
  </si>
  <si>
    <t>40.7</t>
  </si>
  <si>
    <t>2893</t>
  </si>
  <si>
    <t>55.3</t>
  </si>
  <si>
    <t>40.5</t>
  </si>
  <si>
    <t>4.7</t>
  </si>
  <si>
    <t>1.8</t>
  </si>
  <si>
    <t>42.5</t>
  </si>
  <si>
    <t>55.9</t>
  </si>
  <si>
    <t>3834</t>
  </si>
  <si>
    <t>2485</t>
  </si>
  <si>
    <t>506</t>
  </si>
  <si>
    <t>105.3</t>
  </si>
  <si>
    <t>2495</t>
  </si>
  <si>
    <t>2320</t>
  </si>
  <si>
    <t>2328</t>
  </si>
  <si>
    <t>8596</t>
  </si>
  <si>
    <t>7570</t>
  </si>
  <si>
    <t>6650</t>
  </si>
  <si>
    <t>620</t>
  </si>
  <si>
    <t>2275</t>
  </si>
  <si>
    <t>3833</t>
  </si>
  <si>
    <t>9666</t>
  </si>
  <si>
    <t>886</t>
  </si>
  <si>
    <t>1559</t>
  </si>
  <si>
    <t>4045</t>
  </si>
  <si>
    <t>239</t>
  </si>
  <si>
    <t>28766</t>
  </si>
  <si>
    <t>334</t>
  </si>
  <si>
    <t>19574</t>
  </si>
  <si>
    <t>402</t>
  </si>
  <si>
    <t>9995</t>
  </si>
  <si>
    <t>123,1</t>
  </si>
  <si>
    <t>187,2</t>
  </si>
  <si>
    <t>163,2</t>
  </si>
  <si>
    <t>67865</t>
  </si>
  <si>
    <t>31.1</t>
  </si>
  <si>
    <t>0.6</t>
  </si>
  <si>
    <t>2016</t>
  </si>
  <si>
    <t>1984</t>
  </si>
  <si>
    <t>1225</t>
  </si>
  <si>
    <t>3142</t>
  </si>
  <si>
    <t>113</t>
  </si>
  <si>
    <t>550</t>
  </si>
  <si>
    <t>8092</t>
  </si>
  <si>
    <t>2698</t>
  </si>
  <si>
    <t>2859</t>
  </si>
  <si>
    <t>598</t>
  </si>
  <si>
    <t>4268</t>
  </si>
  <si>
    <t>233</t>
  </si>
  <si>
    <t>869</t>
  </si>
  <si>
    <t>12737</t>
  </si>
  <si>
    <t>15509</t>
  </si>
  <si>
    <t>29163</t>
  </si>
  <si>
    <t>648</t>
  </si>
  <si>
    <t>84921</t>
  </si>
  <si>
    <t>372475</t>
  </si>
  <si>
    <t>3458</t>
  </si>
  <si>
    <t>372477</t>
  </si>
  <si>
    <t>531</t>
  </si>
  <si>
    <t>1092</t>
  </si>
  <si>
    <t>816</t>
  </si>
  <si>
    <t>4648</t>
  </si>
  <si>
    <t>4408</t>
  </si>
  <si>
    <t>3600</t>
  </si>
  <si>
    <t>4027</t>
  </si>
  <si>
    <t>1123</t>
  </si>
  <si>
    <t>6100</t>
  </si>
  <si>
    <t>483</t>
  </si>
  <si>
    <t>2186</t>
  </si>
  <si>
    <t>1498</t>
  </si>
  <si>
    <t>892175</t>
  </si>
  <si>
    <t>189179</t>
  </si>
  <si>
    <t>1380</t>
  </si>
  <si>
    <t>226</t>
  </si>
  <si>
    <t>6161</t>
  </si>
  <si>
    <t>1796</t>
  </si>
  <si>
    <t>452</t>
  </si>
  <si>
    <t>12345</t>
  </si>
  <si>
    <t>344</t>
  </si>
  <si>
    <t>1680</t>
  </si>
  <si>
    <t>18000</t>
  </si>
  <si>
    <t>3652</t>
  </si>
  <si>
    <t>481</t>
  </si>
  <si>
    <t>662148</t>
  </si>
  <si>
    <t>659124</t>
  </si>
  <si>
    <t>9824</t>
  </si>
  <si>
    <t>431</t>
  </si>
  <si>
    <t>40132</t>
  </si>
  <si>
    <t>776</t>
  </si>
  <si>
    <t>54306</t>
  </si>
  <si>
    <t>394</t>
  </si>
  <si>
    <t>53.1</t>
  </si>
  <si>
    <t>41.7</t>
  </si>
  <si>
    <t>5.2</t>
  </si>
  <si>
    <t>3890</t>
  </si>
  <si>
    <t>54.4</t>
  </si>
  <si>
    <t>41.6</t>
  </si>
  <si>
    <t>43.5</t>
  </si>
  <si>
    <t>54.9</t>
  </si>
  <si>
    <t>165.5</t>
  </si>
  <si>
    <t>2420</t>
  </si>
  <si>
    <t>2428</t>
  </si>
  <si>
    <t>6596</t>
  </si>
  <si>
    <t>5770</t>
  </si>
  <si>
    <t>55050</t>
  </si>
  <si>
    <t>1645</t>
  </si>
  <si>
    <t>5065</t>
  </si>
  <si>
    <t>39766</t>
  </si>
  <si>
    <t>398</t>
  </si>
  <si>
    <t>351684</t>
  </si>
  <si>
    <t>19021</t>
  </si>
  <si>
    <t>1921</t>
  </si>
  <si>
    <t>87.7</t>
  </si>
  <si>
    <t>19.5</t>
  </si>
  <si>
    <t>2171</t>
  </si>
  <si>
    <t>1456</t>
  </si>
  <si>
    <t>343</t>
  </si>
  <si>
    <t>36237</t>
  </si>
  <si>
    <t>2780</t>
  </si>
  <si>
    <t>5330</t>
  </si>
  <si>
    <t>2208</t>
  </si>
  <si>
    <t>188534</t>
  </si>
  <si>
    <t>55830</t>
  </si>
  <si>
    <t>14635</t>
  </si>
  <si>
    <t>1384</t>
  </si>
  <si>
    <t>853</t>
  </si>
  <si>
    <t>6572</t>
  </si>
  <si>
    <t>30825</t>
  </si>
  <si>
    <t>1125</t>
  </si>
  <si>
    <t>475</t>
  </si>
  <si>
    <t>4835</t>
  </si>
  <si>
    <t>495</t>
  </si>
  <si>
    <t>3629</t>
  </si>
  <si>
    <t>5386</t>
  </si>
  <si>
    <t>849</t>
  </si>
  <si>
    <t>1177</t>
  </si>
  <si>
    <t>354</t>
  </si>
  <si>
    <t>91.21</t>
  </si>
  <si>
    <t>8.76</t>
  </si>
  <si>
    <t>79.62</t>
  </si>
  <si>
    <t>15.54</t>
  </si>
  <si>
    <t>4.84</t>
  </si>
  <si>
    <t>75.93</t>
  </si>
  <si>
    <t>19.49</t>
  </si>
  <si>
    <t>4.53</t>
  </si>
  <si>
    <t>0.05</t>
  </si>
  <si>
    <t>621</t>
  </si>
  <si>
    <t>1552.5</t>
  </si>
  <si>
    <t>960</t>
  </si>
  <si>
    <t>6240</t>
  </si>
  <si>
    <t>487</t>
  </si>
  <si>
    <t>8061</t>
  </si>
  <si>
    <t>3824</t>
  </si>
  <si>
    <t>3228</t>
  </si>
  <si>
    <t>2174</t>
  </si>
  <si>
    <t>585</t>
  </si>
  <si>
    <t>1740</t>
  </si>
  <si>
    <t>3163</t>
  </si>
  <si>
    <t>158.2</t>
  </si>
  <si>
    <t>7595</t>
  </si>
  <si>
    <t>308</t>
  </si>
  <si>
    <t>3807</t>
  </si>
  <si>
    <t>747</t>
  </si>
  <si>
    <t>11205</t>
  </si>
  <si>
    <t>6792</t>
  </si>
  <si>
    <t>746</t>
  </si>
  <si>
    <t>129</t>
  </si>
  <si>
    <t>651</t>
  </si>
  <si>
    <t>19530</t>
  </si>
  <si>
    <t>12814</t>
  </si>
  <si>
    <t>11904</t>
  </si>
  <si>
    <t>352</t>
  </si>
  <si>
    <t>728</t>
  </si>
  <si>
    <t>162</t>
  </si>
  <si>
    <t>16575</t>
  </si>
  <si>
    <t>3627</t>
  </si>
  <si>
    <t>17425</t>
  </si>
  <si>
    <t>7267</t>
  </si>
  <si>
    <t>24750</t>
  </si>
  <si>
    <t>3300</t>
  </si>
  <si>
    <t>1368</t>
  </si>
  <si>
    <t>19666</t>
  </si>
  <si>
    <t>1557</t>
  </si>
  <si>
    <t>166559</t>
  </si>
  <si>
    <t>1652</t>
  </si>
  <si>
    <t>173875</t>
  </si>
  <si>
    <t>135017</t>
  </si>
  <si>
    <t>116090</t>
  </si>
  <si>
    <t>8220</t>
  </si>
  <si>
    <t>337</t>
  </si>
  <si>
    <t>71772</t>
  </si>
  <si>
    <t>89888</t>
  </si>
  <si>
    <t>88163</t>
  </si>
  <si>
    <t>12497</t>
  </si>
  <si>
    <t>19560</t>
  </si>
  <si>
    <t>19864</t>
  </si>
  <si>
    <t>9780</t>
  </si>
  <si>
    <t>1956</t>
  </si>
  <si>
    <t>840</t>
  </si>
  <si>
    <t>5729</t>
  </si>
  <si>
    <t>4681</t>
  </si>
  <si>
    <t>Đoàn TN 
Bộ Công an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</si>
</sst>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#,##0.000"/>
    <numFmt numFmtId="179" formatCode="_(* #,##0_);_(* \(#,##0\);_(* &quot;-&quot;??_);_(@_)"/>
    <numFmt numFmtId="180" formatCode="_-* #,##0.000\ _₫_-;\-* #,##0.000\ _₫_-;_-* &quot;-&quot;??\ _₫_-;_-@_-"/>
    <numFmt numFmtId="181" formatCode="[$-409]dddd\,\ mmmm\ dd\,\ yyyy"/>
    <numFmt numFmtId="182" formatCode="[$-409]h:mm:ss\ AM/PM"/>
    <numFmt numFmtId="183" formatCode="0.0"/>
    <numFmt numFmtId="184" formatCode="0.0%"/>
    <numFmt numFmtId="185" formatCode="#,##0.0"/>
    <numFmt numFmtId="186" formatCode="0;[Red]0"/>
    <numFmt numFmtId="187" formatCode="#,##0;[Red]#,##0"/>
  </numFmts>
  <fonts count="101">
    <font>
      <sz val="11"/>
      <color theme="1"/>
      <name val="Calibri"/>
      <family val="2"/>
    </font>
    <font>
      <sz val="11"/>
      <color indexed="8"/>
      <name val="Arial"/>
      <family val="2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b/>
      <sz val="1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3"/>
      <name val="Times New Roman"/>
      <family val="1"/>
    </font>
    <font>
      <sz val="10"/>
      <name val="VNI-Times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0"/>
      <color indexed="8"/>
      <name val="Cambria"/>
      <family val="1"/>
    </font>
    <font>
      <b/>
      <sz val="14"/>
      <color indexed="8"/>
      <name val="Cambria"/>
      <family val="1"/>
    </font>
    <font>
      <sz val="10"/>
      <name val="Cambria"/>
      <family val="1"/>
    </font>
    <font>
      <sz val="11"/>
      <color indexed="8"/>
      <name val="Cambria"/>
      <family val="1"/>
    </font>
    <font>
      <sz val="9"/>
      <color indexed="8"/>
      <name val="Cambria"/>
      <family val="1"/>
    </font>
    <font>
      <sz val="9"/>
      <color indexed="8"/>
      <name val="Calibri"/>
      <family val="2"/>
    </font>
    <font>
      <sz val="8"/>
      <color indexed="8"/>
      <name val="Cambria"/>
      <family val="1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sz val="10"/>
      <color indexed="10"/>
      <name val="Cambria"/>
      <family val="1"/>
    </font>
    <font>
      <sz val="9"/>
      <name val="Cambria"/>
      <family val="1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sz val="8"/>
      <name val="Cambria"/>
      <family val="1"/>
    </font>
    <font>
      <sz val="7"/>
      <color indexed="8"/>
      <name val="Calibri"/>
      <family val="2"/>
    </font>
    <font>
      <sz val="9"/>
      <color indexed="10"/>
      <name val="Cambria"/>
      <family val="1"/>
    </font>
    <font>
      <sz val="9"/>
      <color indexed="10"/>
      <name val="Calibri"/>
      <family val="2"/>
    </font>
    <font>
      <sz val="9"/>
      <name val="Calibri"/>
      <family val="2"/>
    </font>
    <font>
      <sz val="9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mbria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Cambria"/>
      <family val="1"/>
    </font>
    <font>
      <sz val="7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Arial"/>
      <family val="2"/>
    </font>
    <font>
      <sz val="11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171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29" borderId="1" applyNumberFormat="0" applyAlignment="0" applyProtection="0"/>
    <xf numFmtId="0" fontId="84" fillId="0" borderId="6" applyNumberFormat="0" applyFill="0" applyAlignment="0" applyProtection="0"/>
    <xf numFmtId="0" fontId="85" fillId="30" borderId="0" applyNumberFormat="0" applyBorder="0" applyAlignment="0" applyProtection="0"/>
    <xf numFmtId="0" fontId="86" fillId="0" borderId="0">
      <alignment/>
      <protection/>
    </xf>
    <xf numFmtId="0" fontId="12" fillId="0" borderId="0">
      <alignment/>
      <protection/>
    </xf>
    <xf numFmtId="0" fontId="17" fillId="31" borderId="7" applyNumberFormat="0" applyFont="0" applyAlignment="0" applyProtection="0"/>
    <xf numFmtId="0" fontId="87" fillId="26" borderId="8" applyNumberFormat="0" applyAlignment="0" applyProtection="0"/>
    <xf numFmtId="9" fontId="17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5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wrapText="1"/>
    </xf>
    <xf numFmtId="0" fontId="25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8" fillId="0" borderId="0" xfId="0" applyNumberFormat="1" applyFont="1" applyAlignment="1">
      <alignment horizontal="center" vertical="center" wrapText="1"/>
    </xf>
    <xf numFmtId="3" fontId="18" fillId="0" borderId="0" xfId="0" applyNumberFormat="1" applyFont="1" applyAlignment="1">
      <alignment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/>
    </xf>
    <xf numFmtId="0" fontId="26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vertical="center"/>
    </xf>
    <xf numFmtId="0" fontId="22" fillId="0" borderId="0" xfId="0" applyFont="1" applyAlignment="1" quotePrefix="1">
      <alignment horizontal="center" vertical="center" wrapText="1"/>
    </xf>
    <xf numFmtId="10" fontId="22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11" fillId="0" borderId="0" xfId="0" applyNumberFormat="1" applyFont="1" applyAlignment="1">
      <alignment/>
    </xf>
    <xf numFmtId="1" fontId="5" fillId="0" borderId="0" xfId="0" applyNumberFormat="1" applyFont="1" applyAlignment="1">
      <alignment vertical="center" wrapText="1"/>
    </xf>
    <xf numFmtId="1" fontId="18" fillId="0" borderId="0" xfId="0" applyNumberFormat="1" applyFont="1" applyAlignment="1">
      <alignment horizontal="center" vertical="center" wrapText="1"/>
    </xf>
    <xf numFmtId="1" fontId="24" fillId="0" borderId="0" xfId="0" applyNumberFormat="1" applyFont="1" applyAlignment="1">
      <alignment horizontal="center" vertical="center" wrapText="1"/>
    </xf>
    <xf numFmtId="1" fontId="25" fillId="0" borderId="0" xfId="0" applyNumberFormat="1" applyFont="1" applyAlignment="1">
      <alignment horizontal="center" vertical="center" wrapText="1"/>
    </xf>
    <xf numFmtId="1" fontId="25" fillId="0" borderId="0" xfId="0" applyNumberFormat="1" applyFont="1" applyAlignment="1">
      <alignment/>
    </xf>
    <xf numFmtId="1" fontId="0" fillId="0" borderId="0" xfId="0" applyNumberForma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9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1" fontId="20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vertical="center" wrapText="1"/>
    </xf>
    <xf numFmtId="9" fontId="3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9" fontId="18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28" fillId="0" borderId="0" xfId="0" applyFont="1" applyAlignment="1">
      <alignment/>
    </xf>
    <xf numFmtId="3" fontId="3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" fontId="36" fillId="0" borderId="10" xfId="0" applyNumberFormat="1" applyFont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right" vertical="center" wrapText="1"/>
    </xf>
    <xf numFmtId="0" fontId="36" fillId="0" borderId="13" xfId="0" applyFont="1" applyBorder="1" applyAlignment="1">
      <alignment horizontal="center" vertical="center"/>
    </xf>
    <xf numFmtId="1" fontId="36" fillId="0" borderId="10" xfId="0" applyNumberFormat="1" applyFont="1" applyFill="1" applyBorder="1" applyAlignment="1">
      <alignment horizontal="center" vertical="center" wrapText="1"/>
    </xf>
    <xf numFmtId="1" fontId="30" fillId="0" borderId="10" xfId="0" applyNumberFormat="1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right" vertical="center" wrapText="1"/>
    </xf>
    <xf numFmtId="3" fontId="39" fillId="0" borderId="10" xfId="0" applyNumberFormat="1" applyFont="1" applyBorder="1" applyAlignment="1">
      <alignment horizontal="right" vertical="center"/>
    </xf>
    <xf numFmtId="1" fontId="30" fillId="0" borderId="10" xfId="56" applyNumberFormat="1" applyFont="1" applyBorder="1" applyAlignment="1">
      <alignment horizontal="center" vertical="center" wrapText="1"/>
      <protection/>
    </xf>
    <xf numFmtId="3" fontId="36" fillId="0" borderId="10" xfId="0" applyNumberFormat="1" applyFont="1" applyBorder="1" applyAlignment="1">
      <alignment horizontal="right" vertical="center"/>
    </xf>
    <xf numFmtId="1" fontId="39" fillId="0" borderId="0" xfId="0" applyNumberFormat="1" applyFont="1" applyAlignment="1">
      <alignment/>
    </xf>
    <xf numFmtId="3" fontId="36" fillId="0" borderId="14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right" vertical="center"/>
    </xf>
    <xf numFmtId="0" fontId="29" fillId="0" borderId="10" xfId="0" applyFont="1" applyBorder="1" applyAlignment="1">
      <alignment horizontal="left" vertical="center" wrapText="1"/>
    </xf>
    <xf numFmtId="0" fontId="29" fillId="32" borderId="10" xfId="0" applyFont="1" applyFill="1" applyBorder="1" applyAlignment="1">
      <alignment horizontal="left" vertical="center" wrapText="1"/>
    </xf>
    <xf numFmtId="3" fontId="39" fillId="0" borderId="10" xfId="0" applyNumberFormat="1" applyFont="1" applyBorder="1" applyAlignment="1">
      <alignment horizontal="right" vertical="center" wrapText="1"/>
    </xf>
    <xf numFmtId="3" fontId="29" fillId="0" borderId="10" xfId="0" applyNumberFormat="1" applyFont="1" applyBorder="1" applyAlignment="1">
      <alignment horizontal="right" vertical="center"/>
    </xf>
    <xf numFmtId="3" fontId="38" fillId="0" borderId="1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1" fontId="30" fillId="0" borderId="14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32" borderId="16" xfId="0" applyFont="1" applyFill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185" fontId="2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36" fillId="0" borderId="10" xfId="0" applyFont="1" applyBorder="1" applyAlignment="1">
      <alignment horizontal="right" vertical="center"/>
    </xf>
    <xf numFmtId="0" fontId="36" fillId="0" borderId="10" xfId="0" applyFont="1" applyBorder="1" applyAlignment="1">
      <alignment horizontal="right" vertical="center" wrapText="1"/>
    </xf>
    <xf numFmtId="0" fontId="36" fillId="0" borderId="10" xfId="0" applyFont="1" applyBorder="1" applyAlignment="1">
      <alignment horizontal="right" vertical="center"/>
    </xf>
    <xf numFmtId="0" fontId="36" fillId="0" borderId="10" xfId="0" applyFont="1" applyBorder="1" applyAlignment="1">
      <alignment horizontal="right" vertical="center" wrapText="1"/>
    </xf>
    <xf numFmtId="3" fontId="36" fillId="0" borderId="10" xfId="0" applyNumberFormat="1" applyFont="1" applyBorder="1" applyAlignment="1">
      <alignment horizontal="right" vertical="center"/>
    </xf>
    <xf numFmtId="3" fontId="36" fillId="0" borderId="10" xfId="0" applyNumberFormat="1" applyFont="1" applyBorder="1" applyAlignment="1">
      <alignment horizontal="right" vertical="center" wrapText="1"/>
    </xf>
    <xf numFmtId="49" fontId="30" fillId="0" borderId="10" xfId="56" applyNumberFormat="1" applyFont="1" applyBorder="1" applyAlignment="1">
      <alignment horizontal="right" vertical="center"/>
      <protection/>
    </xf>
    <xf numFmtId="3" fontId="13" fillId="0" borderId="10" xfId="0" applyNumberFormat="1" applyFont="1" applyBorder="1" applyAlignment="1">
      <alignment horizontal="right" vertical="center" wrapText="1"/>
    </xf>
    <xf numFmtId="3" fontId="30" fillId="0" borderId="10" xfId="56" applyNumberFormat="1" applyFont="1" applyBorder="1" applyAlignment="1">
      <alignment horizontal="right" vertical="center"/>
      <protection/>
    </xf>
    <xf numFmtId="3" fontId="36" fillId="0" borderId="10" xfId="56" applyNumberFormat="1" applyFont="1" applyBorder="1" applyAlignment="1">
      <alignment horizontal="right" vertical="center" wrapText="1"/>
      <protection/>
    </xf>
    <xf numFmtId="3" fontId="36" fillId="0" borderId="10" xfId="56" applyNumberFormat="1" applyFont="1" applyBorder="1" applyAlignment="1">
      <alignment horizontal="right" vertical="center"/>
      <protection/>
    </xf>
    <xf numFmtId="3" fontId="30" fillId="0" borderId="10" xfId="0" applyNumberFormat="1" applyFont="1" applyBorder="1" applyAlignment="1">
      <alignment horizontal="right" vertical="center" wrapText="1"/>
    </xf>
    <xf numFmtId="9" fontId="36" fillId="0" borderId="14" xfId="0" applyNumberFormat="1" applyFont="1" applyBorder="1" applyAlignment="1">
      <alignment horizontal="right" vertical="center" wrapText="1"/>
    </xf>
    <xf numFmtId="1" fontId="40" fillId="0" borderId="10" xfId="0" applyNumberFormat="1" applyFont="1" applyBorder="1" applyAlignment="1">
      <alignment horizontal="right" vertical="center" wrapText="1"/>
    </xf>
    <xf numFmtId="3" fontId="36" fillId="0" borderId="10" xfId="0" applyNumberFormat="1" applyFont="1" applyBorder="1" applyAlignment="1">
      <alignment horizontal="right" vertical="center" wrapText="1"/>
    </xf>
    <xf numFmtId="3" fontId="39" fillId="33" borderId="10" xfId="0" applyNumberFormat="1" applyFont="1" applyFill="1" applyBorder="1" applyAlignment="1">
      <alignment horizontal="right" vertical="center" wrapText="1"/>
    </xf>
    <xf numFmtId="3" fontId="38" fillId="33" borderId="10" xfId="0" applyNumberFormat="1" applyFont="1" applyFill="1" applyBorder="1" applyAlignment="1">
      <alignment horizontal="right" vertical="center" wrapText="1"/>
    </xf>
    <xf numFmtId="0" fontId="3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3" fontId="36" fillId="32" borderId="10" xfId="0" applyNumberFormat="1" applyFont="1" applyFill="1" applyBorder="1" applyAlignment="1">
      <alignment horizontal="right" vertical="center"/>
    </xf>
    <xf numFmtId="3" fontId="36" fillId="32" borderId="10" xfId="0" applyNumberFormat="1" applyFont="1" applyFill="1" applyBorder="1" applyAlignment="1">
      <alignment horizontal="right" vertical="center" wrapText="1"/>
    </xf>
    <xf numFmtId="0" fontId="36" fillId="0" borderId="10" xfId="0" applyFont="1" applyBorder="1" applyAlignment="1">
      <alignment horizontal="center" vertical="center"/>
    </xf>
    <xf numFmtId="3" fontId="30" fillId="32" borderId="10" xfId="0" applyNumberFormat="1" applyFont="1" applyFill="1" applyBorder="1" applyAlignment="1">
      <alignment horizontal="right" vertical="center" wrapText="1"/>
    </xf>
    <xf numFmtId="3" fontId="30" fillId="0" borderId="10" xfId="0" applyNumberFormat="1" applyFont="1" applyBorder="1" applyAlignment="1">
      <alignment horizontal="right" vertical="center" wrapText="1"/>
    </xf>
    <xf numFmtId="3" fontId="36" fillId="33" borderId="10" xfId="0" applyNumberFormat="1" applyFont="1" applyFill="1" applyBorder="1" applyAlignment="1">
      <alignment horizontal="right" vertical="center" wrapText="1"/>
    </xf>
    <xf numFmtId="3" fontId="36" fillId="0" borderId="10" xfId="55" applyNumberFormat="1" applyFont="1" applyBorder="1" applyAlignment="1">
      <alignment horizontal="right" vertical="center"/>
      <protection/>
    </xf>
    <xf numFmtId="3" fontId="36" fillId="33" borderId="10" xfId="55" applyNumberFormat="1" applyFont="1" applyFill="1" applyBorder="1" applyAlignment="1">
      <alignment horizontal="right" vertical="center"/>
      <protection/>
    </xf>
    <xf numFmtId="3" fontId="36" fillId="0" borderId="10" xfId="0" applyNumberFormat="1" applyFont="1" applyFill="1" applyBorder="1" applyAlignment="1">
      <alignment horizontal="right" vertical="center" wrapText="1"/>
    </xf>
    <xf numFmtId="3" fontId="36" fillId="33" borderId="10" xfId="0" applyNumberFormat="1" applyFont="1" applyFill="1" applyBorder="1" applyAlignment="1">
      <alignment horizontal="right" vertical="center"/>
    </xf>
    <xf numFmtId="0" fontId="29" fillId="32" borderId="10" xfId="0" applyFont="1" applyFill="1" applyBorder="1" applyAlignment="1">
      <alignment horizontal="left" vertical="center" wrapText="1"/>
    </xf>
    <xf numFmtId="3" fontId="36" fillId="32" borderId="10" xfId="0" applyNumberFormat="1" applyFont="1" applyFill="1" applyBorder="1" applyAlignment="1" quotePrefix="1">
      <alignment horizontal="right" vertical="center" wrapText="1"/>
    </xf>
    <xf numFmtId="3" fontId="30" fillId="32" borderId="10" xfId="0" applyNumberFormat="1" applyFont="1" applyFill="1" applyBorder="1" applyAlignment="1">
      <alignment horizontal="right" vertical="center"/>
    </xf>
    <xf numFmtId="3" fontId="36" fillId="32" borderId="10" xfId="42" applyNumberFormat="1" applyFont="1" applyFill="1" applyBorder="1" applyAlignment="1">
      <alignment horizontal="right" vertical="center" wrapText="1"/>
    </xf>
    <xf numFmtId="3" fontId="30" fillId="0" borderId="10" xfId="56" applyNumberFormat="1" applyFont="1" applyBorder="1" applyAlignment="1">
      <alignment horizontal="right" vertical="center" wrapText="1"/>
      <protection/>
    </xf>
    <xf numFmtId="0" fontId="36" fillId="0" borderId="10" xfId="0" applyFont="1" applyBorder="1" applyAlignment="1">
      <alignment vertical="center"/>
    </xf>
    <xf numFmtId="3" fontId="36" fillId="0" borderId="10" xfId="0" applyNumberFormat="1" applyFont="1" applyBorder="1" applyAlignment="1">
      <alignment horizontal="right" vertical="center"/>
    </xf>
    <xf numFmtId="3" fontId="41" fillId="0" borderId="10" xfId="0" applyNumberFormat="1" applyFont="1" applyBorder="1" applyAlignment="1">
      <alignment horizontal="right" vertical="center" wrapText="1"/>
    </xf>
    <xf numFmtId="3" fontId="42" fillId="0" borderId="10" xfId="0" applyNumberFormat="1" applyFont="1" applyBorder="1" applyAlignment="1">
      <alignment horizontal="right" vertical="center" wrapText="1"/>
    </xf>
    <xf numFmtId="0" fontId="89" fillId="0" borderId="0" xfId="0" applyFont="1" applyAlignment="1">
      <alignment vertical="center"/>
    </xf>
    <xf numFmtId="3" fontId="30" fillId="0" borderId="10" xfId="0" applyNumberFormat="1" applyFont="1" applyBorder="1" applyAlignment="1">
      <alignment horizontal="right" vertical="center"/>
    </xf>
    <xf numFmtId="3" fontId="36" fillId="0" borderId="10" xfId="55" applyNumberFormat="1" applyFont="1" applyBorder="1" applyAlignment="1">
      <alignment horizontal="right" vertical="center" wrapText="1"/>
      <protection/>
    </xf>
    <xf numFmtId="3" fontId="36" fillId="0" borderId="10" xfId="0" applyNumberFormat="1" applyFont="1" applyFill="1" applyBorder="1" applyAlignment="1">
      <alignment horizontal="right" vertical="center"/>
    </xf>
    <xf numFmtId="3" fontId="36" fillId="0" borderId="10" xfId="0" applyNumberFormat="1" applyFont="1" applyBorder="1" applyAlignment="1" quotePrefix="1">
      <alignment horizontal="right" vertical="center"/>
    </xf>
    <xf numFmtId="0" fontId="0" fillId="0" borderId="0" xfId="0" applyAlignment="1">
      <alignment horizontal="left" vertical="center"/>
    </xf>
    <xf numFmtId="0" fontId="89" fillId="0" borderId="0" xfId="0" applyFont="1" applyAlignment="1">
      <alignment/>
    </xf>
    <xf numFmtId="3" fontId="91" fillId="0" borderId="10" xfId="0" applyNumberFormat="1" applyFont="1" applyBorder="1" applyAlignment="1">
      <alignment horizontal="right" vertical="center" wrapText="1"/>
    </xf>
    <xf numFmtId="3" fontId="30" fillId="0" borderId="10" xfId="56" applyNumberFormat="1" applyFont="1" applyBorder="1" applyAlignment="1">
      <alignment horizontal="right" vertical="center"/>
      <protection/>
    </xf>
    <xf numFmtId="0" fontId="89" fillId="0" borderId="0" xfId="0" applyFont="1" applyAlignment="1">
      <alignment horizontal="left" vertical="center"/>
    </xf>
    <xf numFmtId="187" fontId="13" fillId="0" borderId="10" xfId="0" applyNumberFormat="1" applyFont="1" applyBorder="1" applyAlignment="1">
      <alignment horizontal="center"/>
    </xf>
    <xf numFmtId="187" fontId="4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vertical="center" wrapText="1"/>
    </xf>
    <xf numFmtId="1" fontId="14" fillId="0" borderId="10" xfId="0" applyNumberFormat="1" applyFont="1" applyBorder="1" applyAlignment="1">
      <alignment vertical="center" wrapText="1"/>
    </xf>
    <xf numFmtId="187" fontId="36" fillId="0" borderId="10" xfId="0" applyNumberFormat="1" applyFont="1" applyBorder="1" applyAlignment="1">
      <alignment horizontal="center"/>
    </xf>
    <xf numFmtId="3" fontId="36" fillId="0" borderId="18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187" fontId="13" fillId="0" borderId="19" xfId="0" applyNumberFormat="1" applyFont="1" applyBorder="1" applyAlignment="1">
      <alignment horizontal="center"/>
    </xf>
    <xf numFmtId="0" fontId="92" fillId="0" borderId="10" xfId="0" applyFont="1" applyBorder="1" applyAlignment="1">
      <alignment horizontal="right"/>
    </xf>
    <xf numFmtId="3" fontId="92" fillId="0" borderId="10" xfId="0" applyNumberFormat="1" applyFont="1" applyBorder="1" applyAlignment="1">
      <alignment horizontal="right"/>
    </xf>
    <xf numFmtId="3" fontId="93" fillId="0" borderId="10" xfId="0" applyNumberFormat="1" applyFont="1" applyBorder="1" applyAlignment="1">
      <alignment horizontal="right"/>
    </xf>
    <xf numFmtId="187" fontId="36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right" vertical="center" wrapText="1"/>
    </xf>
    <xf numFmtId="49" fontId="91" fillId="0" borderId="10" xfId="0" applyNumberFormat="1" applyFont="1" applyFill="1" applyBorder="1" applyAlignment="1">
      <alignment horizontal="right" vertical="center" wrapText="1"/>
    </xf>
    <xf numFmtId="49" fontId="91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right" vertical="center" wrapText="1"/>
    </xf>
    <xf numFmtId="3" fontId="36" fillId="0" borderId="10" xfId="55" applyNumberFormat="1" applyFont="1" applyBorder="1" applyAlignment="1">
      <alignment horizontal="right" vertical="center" wrapText="1"/>
      <protection/>
    </xf>
    <xf numFmtId="3" fontId="36" fillId="0" borderId="10" xfId="55" applyNumberFormat="1" applyFont="1" applyBorder="1" applyAlignment="1">
      <alignment horizontal="right" vertical="center"/>
      <protection/>
    </xf>
    <xf numFmtId="3" fontId="36" fillId="0" borderId="10" xfId="0" applyNumberFormat="1" applyFont="1" applyFill="1" applyBorder="1" applyAlignment="1">
      <alignment horizontal="right" vertical="center" wrapText="1"/>
    </xf>
    <xf numFmtId="3" fontId="36" fillId="0" borderId="10" xfId="0" applyNumberFormat="1" applyFont="1" applyFill="1" applyBorder="1" applyAlignment="1">
      <alignment horizontal="right" vertical="center"/>
    </xf>
    <xf numFmtId="3" fontId="36" fillId="32" borderId="10" xfId="0" applyNumberFormat="1" applyFont="1" applyFill="1" applyBorder="1" applyAlignment="1">
      <alignment horizontal="right" vertical="center" wrapText="1"/>
    </xf>
    <xf numFmtId="3" fontId="36" fillId="32" borderId="10" xfId="0" applyNumberFormat="1" applyFont="1" applyFill="1" applyBorder="1" applyAlignment="1">
      <alignment horizontal="right" vertical="center"/>
    </xf>
    <xf numFmtId="3" fontId="30" fillId="0" borderId="10" xfId="0" applyNumberFormat="1" applyFont="1" applyFill="1" applyBorder="1" applyAlignment="1">
      <alignment horizontal="right" vertical="center" wrapText="1"/>
    </xf>
    <xf numFmtId="3" fontId="30" fillId="32" borderId="10" xfId="0" applyNumberFormat="1" applyFont="1" applyFill="1" applyBorder="1" applyAlignment="1">
      <alignment horizontal="right" vertical="center" wrapText="1"/>
    </xf>
    <xf numFmtId="3" fontId="36" fillId="0" borderId="10" xfId="0" applyNumberFormat="1" applyFont="1" applyBorder="1" applyAlignment="1" quotePrefix="1">
      <alignment horizontal="right" vertical="center" wrapText="1"/>
    </xf>
    <xf numFmtId="3" fontId="30" fillId="0" borderId="10" xfId="0" applyNumberFormat="1" applyFont="1" applyBorder="1" applyAlignment="1">
      <alignment horizontal="right" vertical="center"/>
    </xf>
    <xf numFmtId="1" fontId="36" fillId="0" borderId="10" xfId="0" applyNumberFormat="1" applyFont="1" applyBorder="1" applyAlignment="1">
      <alignment horizontal="right" vertical="center" wrapText="1"/>
    </xf>
    <xf numFmtId="3" fontId="39" fillId="0" borderId="10" xfId="0" applyNumberFormat="1" applyFont="1" applyBorder="1" applyAlignment="1">
      <alignment horizontal="right" vertical="center"/>
    </xf>
    <xf numFmtId="0" fontId="93" fillId="0" borderId="10" xfId="0" applyFont="1" applyBorder="1" applyAlignment="1">
      <alignment horizontal="right"/>
    </xf>
    <xf numFmtId="3" fontId="93" fillId="0" borderId="10" xfId="0" applyNumberFormat="1" applyFont="1" applyBorder="1" applyAlignment="1">
      <alignment horizontal="right" vertical="center" wrapText="1"/>
    </xf>
    <xf numFmtId="3" fontId="93" fillId="0" borderId="10" xfId="0" applyNumberFormat="1" applyFont="1" applyBorder="1" applyAlignment="1">
      <alignment horizontal="right" vertical="center"/>
    </xf>
    <xf numFmtId="0" fontId="30" fillId="0" borderId="10" xfId="0" applyFont="1" applyBorder="1" applyAlignment="1">
      <alignment horizontal="right" vertical="center" wrapText="1"/>
    </xf>
    <xf numFmtId="1" fontId="30" fillId="0" borderId="10" xfId="0" applyNumberFormat="1" applyFont="1" applyBorder="1" applyAlignment="1">
      <alignment horizontal="right" vertical="center" wrapText="1"/>
    </xf>
    <xf numFmtId="1" fontId="38" fillId="0" borderId="10" xfId="0" applyNumberFormat="1" applyFont="1" applyBorder="1" applyAlignment="1">
      <alignment horizontal="right" vertical="center" wrapText="1"/>
    </xf>
    <xf numFmtId="1" fontId="36" fillId="0" borderId="10" xfId="0" applyNumberFormat="1" applyFont="1" applyBorder="1" applyAlignment="1">
      <alignment horizontal="right"/>
    </xf>
    <xf numFmtId="0" fontId="29" fillId="0" borderId="20" xfId="0" applyFont="1" applyBorder="1" applyAlignment="1">
      <alignment horizontal="left" vertical="center" wrapText="1"/>
    </xf>
    <xf numFmtId="0" fontId="29" fillId="32" borderId="20" xfId="0" applyFont="1" applyFill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/>
    </xf>
    <xf numFmtId="0" fontId="92" fillId="0" borderId="10" xfId="0" applyFont="1" applyBorder="1" applyAlignment="1">
      <alignment horizontal="right" wrapText="1"/>
    </xf>
    <xf numFmtId="0" fontId="93" fillId="0" borderId="10" xfId="0" applyFont="1" applyBorder="1" applyAlignment="1">
      <alignment horizontal="right" wrapText="1"/>
    </xf>
    <xf numFmtId="0" fontId="30" fillId="0" borderId="10" xfId="0" applyFont="1" applyBorder="1" applyAlignment="1">
      <alignment horizontal="left" vertical="center" wrapText="1"/>
    </xf>
    <xf numFmtId="1" fontId="36" fillId="0" borderId="10" xfId="0" applyNumberFormat="1" applyFont="1" applyFill="1" applyBorder="1" applyAlignment="1">
      <alignment horizontal="right" vertical="center" wrapText="1"/>
    </xf>
    <xf numFmtId="1" fontId="36" fillId="0" borderId="10" xfId="0" applyNumberFormat="1" applyFont="1" applyBorder="1" applyAlignment="1">
      <alignment horizontal="right" vertical="center"/>
    </xf>
    <xf numFmtId="1" fontId="39" fillId="0" borderId="10" xfId="0" applyNumberFormat="1" applyFont="1" applyBorder="1" applyAlignment="1">
      <alignment horizontal="center" vertical="center" wrapText="1"/>
    </xf>
    <xf numFmtId="1" fontId="30" fillId="0" borderId="14" xfId="0" applyNumberFormat="1" applyFont="1" applyFill="1" applyBorder="1" applyAlignment="1">
      <alignment horizontal="center" vertical="center" wrapText="1"/>
    </xf>
    <xf numFmtId="1" fontId="30" fillId="0" borderId="21" xfId="0" applyNumberFormat="1" applyFont="1" applyFill="1" applyBorder="1" applyAlignment="1">
      <alignment horizontal="center" vertical="center" wrapText="1"/>
    </xf>
    <xf numFmtId="1" fontId="36" fillId="0" borderId="14" xfId="0" applyNumberFormat="1" applyFont="1" applyBorder="1" applyAlignment="1">
      <alignment horizontal="center" vertical="center" wrapText="1"/>
    </xf>
    <xf numFmtId="1" fontId="36" fillId="0" borderId="21" xfId="0" applyNumberFormat="1" applyFont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1" fontId="36" fillId="0" borderId="10" xfId="0" applyNumberFormat="1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1" fontId="39" fillId="0" borderId="20" xfId="0" applyNumberFormat="1" applyFont="1" applyBorder="1" applyAlignment="1">
      <alignment horizontal="center" vertical="center" wrapText="1"/>
    </xf>
    <xf numFmtId="1" fontId="39" fillId="0" borderId="22" xfId="0" applyNumberFormat="1" applyFont="1" applyBorder="1" applyAlignment="1">
      <alignment horizontal="center" vertical="center" wrapText="1"/>
    </xf>
    <xf numFmtId="1" fontId="39" fillId="0" borderId="19" xfId="0" applyNumberFormat="1" applyFont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9" fillId="0" borderId="0" xfId="0" applyNumberFormat="1" applyFont="1" applyAlignment="1">
      <alignment horizontal="center" vertical="center" wrapText="1"/>
    </xf>
    <xf numFmtId="1" fontId="1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39" fillId="0" borderId="10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right" vertical="center" wrapText="1"/>
    </xf>
    <xf numFmtId="1" fontId="39" fillId="0" borderId="14" xfId="0" applyNumberFormat="1" applyFont="1" applyBorder="1" applyAlignment="1">
      <alignment horizontal="center" vertical="center" wrapText="1"/>
    </xf>
    <xf numFmtId="1" fontId="39" fillId="0" borderId="21" xfId="0" applyNumberFormat="1" applyFont="1" applyBorder="1" applyAlignment="1">
      <alignment horizontal="center" vertical="center" wrapText="1"/>
    </xf>
    <xf numFmtId="1" fontId="19" fillId="0" borderId="0" xfId="0" applyNumberFormat="1" applyFont="1" applyAlignment="1">
      <alignment horizontal="center"/>
    </xf>
    <xf numFmtId="1" fontId="30" fillId="0" borderId="10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1" fontId="30" fillId="0" borderId="14" xfId="0" applyNumberFormat="1" applyFont="1" applyBorder="1" applyAlignment="1">
      <alignment horizontal="center" vertical="center" wrapText="1"/>
    </xf>
    <xf numFmtId="1" fontId="30" fillId="0" borderId="21" xfId="0" applyNumberFormat="1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1" fontId="29" fillId="0" borderId="20" xfId="0" applyNumberFormat="1" applyFont="1" applyBorder="1" applyAlignment="1">
      <alignment horizontal="center" vertical="center" wrapText="1"/>
    </xf>
    <xf numFmtId="1" fontId="29" fillId="0" borderId="19" xfId="0" applyNumberFormat="1" applyFont="1" applyBorder="1" applyAlignment="1">
      <alignment horizontal="center" vertical="center" wrapText="1"/>
    </xf>
    <xf numFmtId="3" fontId="36" fillId="0" borderId="20" xfId="0" applyNumberFormat="1" applyFont="1" applyBorder="1" applyAlignment="1">
      <alignment horizontal="center" vertical="center" wrapText="1"/>
    </xf>
    <xf numFmtId="3" fontId="36" fillId="0" borderId="19" xfId="0" applyNumberFormat="1" applyFont="1" applyBorder="1" applyAlignment="1">
      <alignment horizontal="center" vertical="center" wrapText="1"/>
    </xf>
    <xf numFmtId="3" fontId="29" fillId="0" borderId="14" xfId="0" applyNumberFormat="1" applyFont="1" applyBorder="1" applyAlignment="1">
      <alignment horizontal="center" vertical="center" wrapText="1"/>
    </xf>
    <xf numFmtId="3" fontId="29" fillId="0" borderId="18" xfId="0" applyNumberFormat="1" applyFont="1" applyBorder="1" applyAlignment="1">
      <alignment horizontal="center" vertical="center" wrapText="1"/>
    </xf>
    <xf numFmtId="3" fontId="30" fillId="0" borderId="14" xfId="0" applyNumberFormat="1" applyFont="1" applyBorder="1" applyAlignment="1">
      <alignment horizontal="center" vertical="center" wrapText="1"/>
    </xf>
    <xf numFmtId="3" fontId="30" fillId="0" borderId="18" xfId="0" applyNumberFormat="1" applyFont="1" applyBorder="1" applyAlignment="1">
      <alignment horizontal="center" vertical="center" wrapText="1"/>
    </xf>
    <xf numFmtId="3" fontId="36" fillId="0" borderId="14" xfId="0" applyNumberFormat="1" applyFont="1" applyBorder="1" applyAlignment="1">
      <alignment horizontal="center" vertical="center" wrapText="1"/>
    </xf>
    <xf numFmtId="3" fontId="36" fillId="0" borderId="18" xfId="0" applyNumberFormat="1" applyFont="1" applyBorder="1" applyAlignment="1">
      <alignment horizontal="center" vertical="center" wrapText="1"/>
    </xf>
    <xf numFmtId="3" fontId="39" fillId="0" borderId="14" xfId="0" applyNumberFormat="1" applyFont="1" applyBorder="1" applyAlignment="1">
      <alignment horizontal="center" vertical="center" wrapText="1"/>
    </xf>
    <xf numFmtId="3" fontId="39" fillId="0" borderId="18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horizontal="center"/>
    </xf>
    <xf numFmtId="3" fontId="39" fillId="0" borderId="10" xfId="0" applyNumberFormat="1" applyFont="1" applyBorder="1" applyAlignment="1">
      <alignment horizontal="center" vertical="center" wrapText="1"/>
    </xf>
    <xf numFmtId="3" fontId="39" fillId="0" borderId="20" xfId="0" applyNumberFormat="1" applyFont="1" applyBorder="1" applyAlignment="1">
      <alignment horizontal="center" vertical="center" wrapText="1"/>
    </xf>
    <xf numFmtId="3" fontId="39" fillId="0" borderId="22" xfId="0" applyNumberFormat="1" applyFont="1" applyBorder="1" applyAlignment="1">
      <alignment horizontal="center" vertical="center" wrapText="1"/>
    </xf>
    <xf numFmtId="3" fontId="39" fillId="0" borderId="19" xfId="0" applyNumberFormat="1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wrapText="1"/>
    </xf>
    <xf numFmtId="1" fontId="11" fillId="0" borderId="0" xfId="0" applyNumberFormat="1" applyFont="1" applyAlignment="1">
      <alignment horizontal="center" vertical="center"/>
    </xf>
    <xf numFmtId="1" fontId="29" fillId="0" borderId="20" xfId="0" applyNumberFormat="1" applyFont="1" applyFill="1" applyBorder="1" applyAlignment="1">
      <alignment horizontal="center" vertical="center" wrapText="1"/>
    </xf>
    <xf numFmtId="1" fontId="29" fillId="0" borderId="22" xfId="0" applyNumberFormat="1" applyFont="1" applyFill="1" applyBorder="1" applyAlignment="1">
      <alignment horizontal="center" vertical="center" wrapText="1"/>
    </xf>
    <xf numFmtId="1" fontId="29" fillId="0" borderId="19" xfId="0" applyNumberFormat="1" applyFont="1" applyFill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/>
    </xf>
    <xf numFmtId="1" fontId="39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30" fillId="0" borderId="20" xfId="0" applyNumberFormat="1" applyFont="1" applyFill="1" applyBorder="1" applyAlignment="1">
      <alignment horizontal="center" vertical="center" wrapText="1"/>
    </xf>
    <xf numFmtId="1" fontId="30" fillId="0" borderId="19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Alignment="1">
      <alignment horizontal="right" vertical="center"/>
    </xf>
    <xf numFmtId="1" fontId="9" fillId="0" borderId="0" xfId="0" applyNumberFormat="1" applyFont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right"/>
    </xf>
    <xf numFmtId="1" fontId="29" fillId="0" borderId="14" xfId="0" applyNumberFormat="1" applyFont="1" applyFill="1" applyBorder="1" applyAlignment="1">
      <alignment horizontal="center" vertical="center" wrapText="1"/>
    </xf>
    <xf numFmtId="1" fontId="29" fillId="0" borderId="21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right" vertical="center"/>
    </xf>
    <xf numFmtId="1" fontId="29" fillId="0" borderId="14" xfId="0" applyNumberFormat="1" applyFont="1" applyBorder="1" applyAlignment="1">
      <alignment horizontal="center" vertical="center" wrapText="1"/>
    </xf>
    <xf numFmtId="1" fontId="29" fillId="0" borderId="21" xfId="0" applyNumberFormat="1" applyFont="1" applyBorder="1" applyAlignment="1">
      <alignment horizontal="center" vertical="center" wrapText="1"/>
    </xf>
    <xf numFmtId="1" fontId="29" fillId="0" borderId="18" xfId="0" applyNumberFormat="1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0" fontId="30" fillId="0" borderId="10" xfId="0" applyFont="1" applyBorder="1" applyAlignment="1">
      <alignment horizontal="right" vertical="center" wrapText="1"/>
    </xf>
    <xf numFmtId="1" fontId="30" fillId="0" borderId="10" xfId="0" applyNumberFormat="1" applyFont="1" applyBorder="1" applyAlignment="1">
      <alignment horizontal="right" vertical="center" wrapText="1"/>
    </xf>
    <xf numFmtId="177" fontId="30" fillId="0" borderId="10" xfId="0" applyNumberFormat="1" applyFont="1" applyBorder="1" applyAlignment="1">
      <alignment horizontal="right" vertical="center" wrapText="1"/>
    </xf>
    <xf numFmtId="0" fontId="36" fillId="0" borderId="10" xfId="0" applyFont="1" applyBorder="1" applyAlignment="1">
      <alignment horizontal="right"/>
    </xf>
    <xf numFmtId="3" fontId="39" fillId="33" borderId="10" xfId="0" applyNumberFormat="1" applyFont="1" applyFill="1" applyBorder="1" applyAlignment="1">
      <alignment horizontal="right" vertical="center" wrapText="1"/>
    </xf>
    <xf numFmtId="3" fontId="39" fillId="33" borderId="10" xfId="0" applyNumberFormat="1" applyFont="1" applyFill="1" applyBorder="1" applyAlignment="1">
      <alignment horizontal="right" vertical="center"/>
    </xf>
    <xf numFmtId="3" fontId="36" fillId="32" borderId="10" xfId="0" applyNumberFormat="1" applyFont="1" applyFill="1" applyBorder="1" applyAlignment="1">
      <alignment vertical="center"/>
    </xf>
    <xf numFmtId="3" fontId="36" fillId="32" borderId="10" xfId="0" applyNumberFormat="1" applyFont="1" applyFill="1" applyBorder="1" applyAlignment="1">
      <alignment vertical="center" wrapText="1"/>
    </xf>
    <xf numFmtId="3" fontId="36" fillId="0" borderId="10" xfId="0" applyNumberFormat="1" applyFont="1" applyBorder="1" applyAlignment="1">
      <alignment vertical="center" wrapText="1"/>
    </xf>
    <xf numFmtId="3" fontId="30" fillId="0" borderId="10" xfId="0" applyNumberFormat="1" applyFont="1" applyBorder="1" applyAlignment="1">
      <alignment vertical="center" wrapText="1"/>
    </xf>
    <xf numFmtId="3" fontId="36" fillId="33" borderId="10" xfId="0" applyNumberFormat="1" applyFont="1" applyFill="1" applyBorder="1" applyAlignment="1">
      <alignment vertical="center" wrapText="1"/>
    </xf>
    <xf numFmtId="3" fontId="36" fillId="0" borderId="10" xfId="0" applyNumberFormat="1" applyFont="1" applyFill="1" applyBorder="1" applyAlignment="1">
      <alignment vertical="center" wrapText="1"/>
    </xf>
    <xf numFmtId="3" fontId="36" fillId="0" borderId="10" xfId="0" applyNumberFormat="1" applyFont="1" applyBorder="1" applyAlignment="1">
      <alignment vertical="center" wrapText="1"/>
    </xf>
    <xf numFmtId="1" fontId="48" fillId="0" borderId="10" xfId="0" applyNumberFormat="1" applyFont="1" applyBorder="1" applyAlignment="1">
      <alignment horizontal="right" vertical="center"/>
    </xf>
    <xf numFmtId="3" fontId="36" fillId="33" borderId="10" xfId="0" applyNumberFormat="1" applyFont="1" applyFill="1" applyBorder="1" applyAlignment="1">
      <alignment horizontal="right" vertical="center" wrapText="1"/>
    </xf>
    <xf numFmtId="0" fontId="38" fillId="0" borderId="10" xfId="0" applyFont="1" applyBorder="1" applyAlignment="1">
      <alignment horizontal="right" vertical="center" wrapText="1"/>
    </xf>
    <xf numFmtId="3" fontId="36" fillId="33" borderId="10" xfId="0" applyNumberFormat="1" applyFont="1" applyFill="1" applyBorder="1" applyAlignment="1">
      <alignment horizontal="right" vertical="center"/>
    </xf>
    <xf numFmtId="0" fontId="36" fillId="0" borderId="10" xfId="0" applyFont="1" applyBorder="1" applyAlignment="1">
      <alignment horizontal="right"/>
    </xf>
    <xf numFmtId="3" fontId="41" fillId="0" borderId="10" xfId="0" applyNumberFormat="1" applyFont="1" applyBorder="1" applyAlignment="1">
      <alignment horizontal="right"/>
    </xf>
    <xf numFmtId="1" fontId="65" fillId="0" borderId="10" xfId="0" applyNumberFormat="1" applyFont="1" applyBorder="1" applyAlignment="1">
      <alignment horizontal="right" vertical="center"/>
    </xf>
    <xf numFmtId="1" fontId="66" fillId="0" borderId="10" xfId="0" applyNumberFormat="1" applyFont="1" applyBorder="1" applyAlignment="1">
      <alignment horizontal="right" vertical="center"/>
    </xf>
    <xf numFmtId="3" fontId="42" fillId="0" borderId="10" xfId="0" applyNumberFormat="1" applyFont="1" applyBorder="1" applyAlignment="1">
      <alignment horizontal="right"/>
    </xf>
    <xf numFmtId="3" fontId="30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horizontal="right" vertical="center" wrapText="1"/>
    </xf>
    <xf numFmtId="49" fontId="13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/>
    </xf>
    <xf numFmtId="3" fontId="30" fillId="0" borderId="10" xfId="56" applyNumberFormat="1" applyFont="1" applyBorder="1" applyAlignment="1">
      <alignment horizontal="right" vertical="center" wrapText="1"/>
      <protection/>
    </xf>
    <xf numFmtId="3" fontId="36" fillId="0" borderId="10" xfId="42" applyNumberFormat="1" applyFont="1" applyBorder="1" applyAlignment="1">
      <alignment horizontal="right" vertical="center" wrapText="1"/>
    </xf>
    <xf numFmtId="3" fontId="30" fillId="0" borderId="10" xfId="0" applyNumberFormat="1" applyFont="1" applyFill="1" applyBorder="1" applyAlignment="1">
      <alignment horizontal="right" vertical="center" wrapText="1"/>
    </xf>
    <xf numFmtId="3" fontId="30" fillId="0" borderId="10" xfId="56" applyNumberFormat="1" applyFont="1" applyFill="1" applyBorder="1" applyAlignment="1">
      <alignment horizontal="right" vertical="center" wrapText="1"/>
      <protection/>
    </xf>
    <xf numFmtId="3" fontId="30" fillId="0" borderId="10" xfId="0" applyNumberFormat="1" applyFont="1" applyBorder="1" applyAlignment="1" quotePrefix="1">
      <alignment horizontal="right" vertical="center" wrapText="1"/>
    </xf>
    <xf numFmtId="3" fontId="36" fillId="0" borderId="10" xfId="0" applyNumberFormat="1" applyFont="1" applyBorder="1" applyAlignment="1" quotePrefix="1">
      <alignment horizontal="right" vertical="center" wrapText="1"/>
    </xf>
    <xf numFmtId="0" fontId="29" fillId="0" borderId="20" xfId="0" applyFont="1" applyBorder="1" applyAlignment="1">
      <alignment vertical="center" wrapText="1"/>
    </xf>
    <xf numFmtId="3" fontId="36" fillId="0" borderId="19" xfId="0" applyNumberFormat="1" applyFont="1" applyBorder="1" applyAlignment="1">
      <alignment horizontal="right" vertical="center"/>
    </xf>
    <xf numFmtId="0" fontId="94" fillId="0" borderId="10" xfId="0" applyFont="1" applyBorder="1" applyAlignment="1">
      <alignment wrapText="1"/>
    </xf>
    <xf numFmtId="49" fontId="30" fillId="0" borderId="10" xfId="56" applyNumberFormat="1" applyFont="1" applyBorder="1" applyAlignment="1">
      <alignment horizontal="right" vertical="center" wrapText="1"/>
      <protection/>
    </xf>
    <xf numFmtId="3" fontId="36" fillId="0" borderId="10" xfId="42" applyNumberFormat="1" applyFont="1" applyBorder="1" applyAlignment="1">
      <alignment vertical="center" wrapText="1"/>
    </xf>
    <xf numFmtId="3" fontId="36" fillId="0" borderId="10" xfId="0" applyNumberFormat="1" applyFont="1" applyBorder="1" applyAlignment="1">
      <alignment vertical="center"/>
    </xf>
    <xf numFmtId="3" fontId="30" fillId="0" borderId="10" xfId="0" applyNumberFormat="1" applyFont="1" applyFill="1" applyBorder="1" applyAlignment="1">
      <alignment vertical="center" wrapText="1"/>
    </xf>
    <xf numFmtId="0" fontId="36" fillId="0" borderId="10" xfId="0" applyFont="1" applyBorder="1" applyAlignment="1">
      <alignment horizontal="right" wrapText="1"/>
    </xf>
    <xf numFmtId="37" fontId="30" fillId="0" borderId="10" xfId="0" applyNumberFormat="1" applyFont="1" applyFill="1" applyBorder="1" applyAlignment="1">
      <alignment horizontal="right" vertical="center" wrapText="1"/>
    </xf>
    <xf numFmtId="3" fontId="91" fillId="0" borderId="10" xfId="0" applyNumberFormat="1" applyFont="1" applyFill="1" applyBorder="1" applyAlignment="1">
      <alignment horizontal="right" vertical="center" wrapText="1"/>
    </xf>
    <xf numFmtId="3" fontId="47" fillId="0" borderId="10" xfId="56" applyNumberFormat="1" applyFont="1" applyFill="1" applyBorder="1" applyAlignment="1">
      <alignment horizontal="right" vertical="center" wrapText="1"/>
      <protection/>
    </xf>
    <xf numFmtId="49" fontId="47" fillId="0" borderId="10" xfId="56" applyNumberFormat="1" applyFont="1" applyBorder="1" applyAlignment="1">
      <alignment horizontal="right" vertical="center" wrapText="1"/>
      <protection/>
    </xf>
    <xf numFmtId="0" fontId="22" fillId="0" borderId="10" xfId="0" applyFont="1" applyBorder="1" applyAlignment="1">
      <alignment horizontal="right" wrapText="1"/>
    </xf>
    <xf numFmtId="0" fontId="30" fillId="0" borderId="10" xfId="0" applyFont="1" applyBorder="1" applyAlignment="1">
      <alignment horizontal="right" wrapText="1"/>
    </xf>
    <xf numFmtId="186" fontId="36" fillId="0" borderId="10" xfId="0" applyNumberFormat="1" applyFont="1" applyBorder="1" applyAlignment="1">
      <alignment horizontal="right" vertical="center" wrapText="1"/>
    </xf>
    <xf numFmtId="186" fontId="48" fillId="0" borderId="10" xfId="0" applyNumberFormat="1" applyFont="1" applyBorder="1" applyAlignment="1">
      <alignment horizontal="right" vertical="center"/>
    </xf>
    <xf numFmtId="186" fontId="67" fillId="0" borderId="10" xfId="0" applyNumberFormat="1" applyFont="1" applyBorder="1" applyAlignment="1">
      <alignment horizontal="right" vertical="center"/>
    </xf>
    <xf numFmtId="3" fontId="30" fillId="0" borderId="10" xfId="56" applyNumberFormat="1" applyFont="1" applyFill="1" applyBorder="1" applyAlignment="1">
      <alignment horizontal="right" vertical="center" wrapText="1"/>
      <protection/>
    </xf>
    <xf numFmtId="49" fontId="30" fillId="0" borderId="10" xfId="56" applyNumberFormat="1" applyFont="1" applyBorder="1" applyAlignment="1">
      <alignment horizontal="right" vertical="center" wrapText="1"/>
      <protection/>
    </xf>
    <xf numFmtId="3" fontId="95" fillId="0" borderId="10" xfId="0" applyNumberFormat="1" applyFont="1" applyFill="1" applyBorder="1" applyAlignment="1">
      <alignment horizontal="right" vertical="center" wrapText="1"/>
    </xf>
    <xf numFmtId="3" fontId="68" fillId="0" borderId="10" xfId="56" applyNumberFormat="1" applyFont="1" applyFill="1" applyBorder="1" applyAlignment="1">
      <alignment horizontal="right" vertical="center" wrapText="1"/>
      <protection/>
    </xf>
    <xf numFmtId="1" fontId="96" fillId="0" borderId="0" xfId="0" applyNumberFormat="1" applyFont="1" applyAlignment="1">
      <alignment/>
    </xf>
    <xf numFmtId="3" fontId="91" fillId="0" borderId="10" xfId="0" applyNumberFormat="1" applyFont="1" applyBorder="1" applyAlignment="1">
      <alignment vertical="center" wrapText="1"/>
    </xf>
    <xf numFmtId="3" fontId="30" fillId="0" borderId="10" xfId="0" applyNumberFormat="1" applyFont="1" applyBorder="1" applyAlignment="1">
      <alignment vertical="center"/>
    </xf>
    <xf numFmtId="3" fontId="36" fillId="0" borderId="10" xfId="0" applyNumberFormat="1" applyFont="1" applyFill="1" applyBorder="1" applyAlignment="1">
      <alignment vertical="center"/>
    </xf>
    <xf numFmtId="0" fontId="48" fillId="0" borderId="10" xfId="0" applyFont="1" applyBorder="1" applyAlignment="1">
      <alignment horizontal="right" vertical="center" wrapText="1"/>
    </xf>
    <xf numFmtId="0" fontId="48" fillId="0" borderId="10" xfId="0" applyFont="1" applyBorder="1" applyAlignment="1">
      <alignment horizontal="right"/>
    </xf>
    <xf numFmtId="3" fontId="91" fillId="0" borderId="10" xfId="0" applyNumberFormat="1" applyFont="1" applyBorder="1" applyAlignment="1">
      <alignment horizontal="right" vertical="center" wrapText="1"/>
    </xf>
    <xf numFmtId="3" fontId="91" fillId="0" borderId="10" xfId="0" applyNumberFormat="1" applyFont="1" applyBorder="1" applyAlignment="1">
      <alignment horizontal="right" vertical="center"/>
    </xf>
    <xf numFmtId="0" fontId="70" fillId="0" borderId="10" xfId="0" applyFont="1" applyBorder="1" applyAlignment="1">
      <alignment horizontal="right" vertical="center" wrapText="1"/>
    </xf>
    <xf numFmtId="0" fontId="71" fillId="0" borderId="10" xfId="0" applyFont="1" applyBorder="1" applyAlignment="1">
      <alignment horizontal="right" vertical="center" wrapText="1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right" vertical="center" wrapText="1"/>
    </xf>
    <xf numFmtId="0" fontId="23" fillId="0" borderId="10" xfId="0" applyFont="1" applyBorder="1" applyAlignment="1">
      <alignment horizontal="right"/>
    </xf>
    <xf numFmtId="0" fontId="67" fillId="0" borderId="10" xfId="0" applyFont="1" applyBorder="1" applyAlignment="1">
      <alignment horizontal="right" vertical="center" wrapText="1"/>
    </xf>
    <xf numFmtId="0" fontId="67" fillId="0" borderId="10" xfId="0" applyFont="1" applyBorder="1" applyAlignment="1">
      <alignment horizontal="right"/>
    </xf>
    <xf numFmtId="186" fontId="48" fillId="0" borderId="10" xfId="0" applyNumberFormat="1" applyFont="1" applyBorder="1" applyAlignment="1">
      <alignment horizontal="right" vertical="center" wrapText="1"/>
    </xf>
    <xf numFmtId="3" fontId="95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 wrapText="1"/>
    </xf>
    <xf numFmtId="9" fontId="36" fillId="0" borderId="10" xfId="0" applyNumberFormat="1" applyFont="1" applyBorder="1" applyAlignment="1" quotePrefix="1">
      <alignment horizontal="right" vertical="center"/>
    </xf>
    <xf numFmtId="0" fontId="36" fillId="0" borderId="10" xfId="55" applyFont="1" applyBorder="1" applyAlignment="1">
      <alignment horizontal="right" vertical="center" wrapText="1"/>
      <protection/>
    </xf>
    <xf numFmtId="0" fontId="36" fillId="0" borderId="10" xfId="55" applyFont="1" applyBorder="1" applyAlignment="1">
      <alignment horizontal="right" vertical="center"/>
      <protection/>
    </xf>
    <xf numFmtId="0" fontId="36" fillId="33" borderId="10" xfId="55" applyFont="1" applyFill="1" applyBorder="1" applyAlignment="1">
      <alignment horizontal="right" vertical="center"/>
      <protection/>
    </xf>
    <xf numFmtId="0" fontId="36" fillId="0" borderId="10" xfId="0" applyFont="1" applyFill="1" applyBorder="1" applyAlignment="1">
      <alignment horizontal="right" vertical="center"/>
    </xf>
    <xf numFmtId="0" fontId="36" fillId="33" borderId="10" xfId="0" applyFont="1" applyFill="1" applyBorder="1" applyAlignment="1">
      <alignment horizontal="right" vertical="center" wrapText="1"/>
    </xf>
    <xf numFmtId="0" fontId="36" fillId="0" borderId="10" xfId="0" applyFont="1" applyFill="1" applyBorder="1" applyAlignment="1">
      <alignment horizontal="right" vertical="center" wrapText="1"/>
    </xf>
    <xf numFmtId="1" fontId="36" fillId="0" borderId="10" xfId="0" applyNumberFormat="1" applyFont="1" applyBorder="1" applyAlignment="1">
      <alignment horizontal="right" vertical="center"/>
    </xf>
    <xf numFmtId="1" fontId="36" fillId="0" borderId="10" xfId="0" applyNumberFormat="1" applyFont="1" applyBorder="1" applyAlignment="1">
      <alignment horizontal="right" vertical="center" wrapText="1"/>
    </xf>
    <xf numFmtId="0" fontId="30" fillId="0" borderId="10" xfId="0" applyFont="1" applyFill="1" applyBorder="1" applyAlignment="1">
      <alignment horizontal="right" vertical="center" wrapText="1"/>
    </xf>
    <xf numFmtId="3" fontId="30" fillId="33" borderId="10" xfId="0" applyNumberFormat="1" applyFont="1" applyFill="1" applyBorder="1" applyAlignment="1">
      <alignment horizontal="right" vertical="center" wrapText="1"/>
    </xf>
    <xf numFmtId="9" fontId="30" fillId="0" borderId="10" xfId="0" applyNumberFormat="1" applyFont="1" applyBorder="1" applyAlignment="1">
      <alignment horizontal="right" vertical="center" wrapText="1"/>
    </xf>
    <xf numFmtId="0" fontId="36" fillId="33" borderId="10" xfId="0" applyFont="1" applyFill="1" applyBorder="1" applyAlignment="1">
      <alignment horizontal="right" vertical="center"/>
    </xf>
    <xf numFmtId="9" fontId="36" fillId="0" borderId="10" xfId="0" applyNumberFormat="1" applyFont="1" applyBorder="1" applyAlignment="1">
      <alignment horizontal="right" vertical="center"/>
    </xf>
    <xf numFmtId="0" fontId="29" fillId="32" borderId="20" xfId="0" applyFont="1" applyFill="1" applyBorder="1" applyAlignment="1">
      <alignment horizontal="left" vertical="center" wrapText="1"/>
    </xf>
    <xf numFmtId="3" fontId="30" fillId="33" borderId="10" xfId="0" applyNumberFormat="1" applyFont="1" applyFill="1" applyBorder="1" applyAlignment="1">
      <alignment vertical="center" wrapText="1"/>
    </xf>
    <xf numFmtId="3" fontId="38" fillId="0" borderId="10" xfId="0" applyNumberFormat="1" applyFont="1" applyBorder="1" applyAlignment="1">
      <alignment vertical="center" wrapText="1"/>
    </xf>
    <xf numFmtId="0" fontId="97" fillId="0" borderId="10" xfId="0" applyFont="1" applyBorder="1" applyAlignment="1">
      <alignment horizontal="right" vertical="center" wrapText="1"/>
    </xf>
    <xf numFmtId="0" fontId="36" fillId="0" borderId="10" xfId="0" applyNumberFormat="1" applyFont="1" applyBorder="1" applyAlignment="1">
      <alignment horizontal="right"/>
    </xf>
    <xf numFmtId="0" fontId="36" fillId="0" borderId="10" xfId="0" applyNumberFormat="1" applyFont="1" applyBorder="1" applyAlignment="1">
      <alignment horizontal="right" vertical="center"/>
    </xf>
    <xf numFmtId="0" fontId="91" fillId="0" borderId="10" xfId="0" applyFont="1" applyBorder="1" applyAlignment="1">
      <alignment horizontal="right" vertical="center"/>
    </xf>
    <xf numFmtId="0" fontId="91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 vertical="center"/>
    </xf>
    <xf numFmtId="0" fontId="22" fillId="0" borderId="10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right" vertical="center"/>
    </xf>
    <xf numFmtId="0" fontId="47" fillId="0" borderId="10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/>
    </xf>
    <xf numFmtId="0" fontId="30" fillId="0" borderId="10" xfId="0" applyFont="1" applyBorder="1" applyAlignment="1">
      <alignment horizontal="right" vertical="center"/>
    </xf>
    <xf numFmtId="0" fontId="30" fillId="0" borderId="10" xfId="0" applyFont="1" applyBorder="1" applyAlignment="1">
      <alignment horizontal="right"/>
    </xf>
    <xf numFmtId="0" fontId="30" fillId="0" borderId="10" xfId="0" applyNumberFormat="1" applyFont="1" applyBorder="1" applyAlignment="1">
      <alignment horizontal="right"/>
    </xf>
    <xf numFmtId="0" fontId="67" fillId="0" borderId="10" xfId="0" applyFont="1" applyBorder="1" applyAlignment="1">
      <alignment horizontal="right" vertical="center"/>
    </xf>
    <xf numFmtId="0" fontId="98" fillId="0" borderId="10" xfId="0" applyFont="1" applyBorder="1" applyAlignment="1">
      <alignment horizontal="right"/>
    </xf>
    <xf numFmtId="49" fontId="48" fillId="0" borderId="10" xfId="0" applyNumberFormat="1" applyFont="1" applyBorder="1" applyAlignment="1">
      <alignment horizontal="right"/>
    </xf>
    <xf numFmtId="49" fontId="48" fillId="0" borderId="10" xfId="0" applyNumberFormat="1" applyFont="1" applyBorder="1" applyAlignment="1">
      <alignment horizontal="right"/>
    </xf>
    <xf numFmtId="49" fontId="38" fillId="0" borderId="10" xfId="0" applyNumberFormat="1" applyFont="1" applyBorder="1" applyAlignment="1">
      <alignment horizontal="right" vertical="center" wrapText="1"/>
    </xf>
    <xf numFmtId="3" fontId="30" fillId="0" borderId="10" xfId="56" applyNumberFormat="1" applyFont="1" applyFill="1" applyBorder="1" applyAlignment="1">
      <alignment horizontal="right" vertical="center"/>
      <protection/>
    </xf>
    <xf numFmtId="3" fontId="30" fillId="0" borderId="10" xfId="56" applyNumberFormat="1" applyFont="1" applyBorder="1" applyAlignment="1" quotePrefix="1">
      <alignment horizontal="right" vertical="center"/>
      <protection/>
    </xf>
    <xf numFmtId="3" fontId="30" fillId="0" borderId="10" xfId="0" applyNumberFormat="1" applyFont="1" applyFill="1" applyBorder="1" applyAlignment="1">
      <alignment horizontal="right" vertical="center"/>
    </xf>
    <xf numFmtId="3" fontId="36" fillId="0" borderId="10" xfId="56" applyNumberFormat="1" applyFont="1" applyBorder="1" applyAlignment="1">
      <alignment horizontal="right" vertical="center"/>
      <protection/>
    </xf>
    <xf numFmtId="3" fontId="30" fillId="0" borderId="10" xfId="56" applyNumberFormat="1" applyFont="1" applyBorder="1" applyAlignment="1">
      <alignment vertical="center"/>
      <protection/>
    </xf>
    <xf numFmtId="186" fontId="67" fillId="0" borderId="10" xfId="0" applyNumberFormat="1" applyFont="1" applyBorder="1" applyAlignment="1">
      <alignment horizontal="right" vertical="center"/>
    </xf>
    <xf numFmtId="3" fontId="36" fillId="33" borderId="10" xfId="0" applyNumberFormat="1" applyFont="1" applyFill="1" applyBorder="1" applyAlignment="1" quotePrefix="1">
      <alignment horizontal="right" vertical="center" wrapText="1"/>
    </xf>
    <xf numFmtId="3" fontId="30" fillId="0" borderId="10" xfId="42" applyNumberFormat="1" applyFont="1" applyFill="1" applyBorder="1" applyAlignment="1">
      <alignment vertical="center" wrapText="1"/>
    </xf>
    <xf numFmtId="3" fontId="30" fillId="32" borderId="10" xfId="56" applyNumberFormat="1" applyFont="1" applyFill="1" applyBorder="1" applyAlignment="1">
      <alignment horizontal="right" vertical="center"/>
      <protection/>
    </xf>
    <xf numFmtId="3" fontId="30" fillId="33" borderId="10" xfId="0" applyNumberFormat="1" applyFont="1" applyFill="1" applyBorder="1" applyAlignment="1">
      <alignment horizontal="right" vertical="center"/>
    </xf>
    <xf numFmtId="3" fontId="30" fillId="33" borderId="10" xfId="42" applyNumberFormat="1" applyFont="1" applyFill="1" applyBorder="1" applyAlignment="1">
      <alignment horizontal="right" vertical="center"/>
    </xf>
    <xf numFmtId="3" fontId="30" fillId="32" borderId="10" xfId="56" applyNumberFormat="1" applyFont="1" applyFill="1" applyBorder="1" applyAlignment="1">
      <alignment vertical="center"/>
      <protection/>
    </xf>
    <xf numFmtId="1" fontId="30" fillId="0" borderId="10" xfId="56" applyNumberFormat="1" applyFont="1" applyBorder="1" applyAlignment="1">
      <alignment horizontal="right" vertical="center"/>
      <protection/>
    </xf>
    <xf numFmtId="3" fontId="30" fillId="0" borderId="10" xfId="56" applyNumberFormat="1" applyFont="1" applyFill="1" applyBorder="1" applyAlignment="1">
      <alignment horizontal="right" vertical="center"/>
      <protection/>
    </xf>
    <xf numFmtId="0" fontId="13" fillId="0" borderId="10" xfId="0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 wrapText="1"/>
    </xf>
    <xf numFmtId="49" fontId="36" fillId="0" borderId="10" xfId="0" applyNumberFormat="1" applyFont="1" applyBorder="1" applyAlignment="1">
      <alignment horizontal="right" vertical="center" wrapText="1"/>
    </xf>
    <xf numFmtId="3" fontId="36" fillId="0" borderId="23" xfId="0" applyNumberFormat="1" applyFont="1" applyFill="1" applyBorder="1" applyAlignment="1">
      <alignment horizontal="right" vertical="center"/>
    </xf>
    <xf numFmtId="3" fontId="47" fillId="0" borderId="10" xfId="56" applyNumberFormat="1" applyFont="1" applyBorder="1" applyAlignment="1">
      <alignment horizontal="right" vertical="center"/>
      <protection/>
    </xf>
    <xf numFmtId="3" fontId="30" fillId="33" borderId="10" xfId="56" applyNumberFormat="1" applyFont="1" applyFill="1" applyBorder="1" applyAlignment="1">
      <alignment horizontal="right" vertical="center"/>
      <protection/>
    </xf>
    <xf numFmtId="0" fontId="94" fillId="0" borderId="10" xfId="0" applyFont="1" applyBorder="1" applyAlignment="1">
      <alignment horizontal="right" wrapText="1"/>
    </xf>
    <xf numFmtId="0" fontId="93" fillId="0" borderId="10" xfId="0" applyFont="1" applyBorder="1" applyAlignment="1">
      <alignment horizontal="right" vertical="top"/>
    </xf>
    <xf numFmtId="49" fontId="38" fillId="0" borderId="10" xfId="56" applyNumberFormat="1" applyFont="1" applyBorder="1" applyAlignment="1">
      <alignment horizontal="right" vertical="center"/>
      <protection/>
    </xf>
    <xf numFmtId="49" fontId="36" fillId="0" borderId="10" xfId="0" applyNumberFormat="1" applyFont="1" applyBorder="1" applyAlignment="1">
      <alignment horizontal="right" vertical="center" wrapText="1"/>
    </xf>
    <xf numFmtId="3" fontId="36" fillId="0" borderId="10" xfId="0" applyNumberFormat="1" applyFont="1" applyBorder="1" applyAlignment="1">
      <alignment horizontal="right" vertical="center" wrapText="1" shrinkToFit="1"/>
    </xf>
    <xf numFmtId="3" fontId="30" fillId="0" borderId="10" xfId="0" applyNumberFormat="1" applyFont="1" applyBorder="1" applyAlignment="1">
      <alignment horizontal="right" vertical="center" wrapText="1" shrinkToFit="1"/>
    </xf>
    <xf numFmtId="49" fontId="22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right" vertical="center"/>
    </xf>
    <xf numFmtId="3" fontId="48" fillId="0" borderId="10" xfId="0" applyNumberFormat="1" applyFont="1" applyBorder="1" applyAlignment="1">
      <alignment horizontal="right" vertical="center" wrapText="1"/>
    </xf>
    <xf numFmtId="3" fontId="30" fillId="0" borderId="10" xfId="42" applyNumberFormat="1" applyFont="1" applyBorder="1" applyAlignment="1">
      <alignment horizontal="right" vertical="center" wrapText="1"/>
    </xf>
    <xf numFmtId="3" fontId="97" fillId="0" borderId="10" xfId="0" applyNumberFormat="1" applyFont="1" applyBorder="1" applyAlignment="1">
      <alignment horizontal="right" vertical="center" wrapText="1"/>
    </xf>
    <xf numFmtId="3" fontId="30" fillId="0" borderId="10" xfId="42" applyNumberFormat="1" applyFont="1" applyBorder="1" applyAlignment="1">
      <alignment vertical="center" wrapText="1"/>
    </xf>
    <xf numFmtId="49" fontId="48" fillId="0" borderId="10" xfId="0" applyNumberFormat="1" applyFont="1" applyBorder="1" applyAlignment="1">
      <alignment horizontal="right" vertical="center" wrapText="1"/>
    </xf>
    <xf numFmtId="3" fontId="42" fillId="0" borderId="10" xfId="0" applyNumberFormat="1" applyFont="1" applyBorder="1" applyAlignment="1">
      <alignment horizontal="right" vertical="center"/>
    </xf>
    <xf numFmtId="3" fontId="36" fillId="0" borderId="10" xfId="56" applyNumberFormat="1" applyFont="1" applyBorder="1" applyAlignment="1">
      <alignment horizontal="right" vertical="center" wrapText="1"/>
      <protection/>
    </xf>
    <xf numFmtId="0" fontId="30" fillId="0" borderId="10" xfId="56" applyNumberFormat="1" applyFont="1" applyBorder="1" applyAlignment="1">
      <alignment horizontal="right" vertical="center"/>
      <protection/>
    </xf>
    <xf numFmtId="0" fontId="47" fillId="0" borderId="10" xfId="56" applyNumberFormat="1" applyFont="1" applyBorder="1" applyAlignment="1">
      <alignment horizontal="right" vertical="center"/>
      <protection/>
    </xf>
    <xf numFmtId="0" fontId="36" fillId="0" borderId="10" xfId="56" applyNumberFormat="1" applyFont="1" applyBorder="1" applyAlignment="1">
      <alignment horizontal="right" vertical="center"/>
      <protection/>
    </xf>
    <xf numFmtId="0" fontId="38" fillId="0" borderId="10" xfId="56" applyNumberFormat="1" applyFont="1" applyBorder="1" applyAlignment="1">
      <alignment horizontal="right" vertical="center"/>
      <protection/>
    </xf>
    <xf numFmtId="0" fontId="30" fillId="0" borderId="10" xfId="56" applyNumberFormat="1" applyFont="1" applyBorder="1" applyAlignment="1">
      <alignment horizontal="right" vertical="center"/>
      <protection/>
    </xf>
    <xf numFmtId="0" fontId="36" fillId="0" borderId="10" xfId="0" applyFont="1" applyBorder="1" applyAlignment="1" quotePrefix="1">
      <alignment horizontal="right" vertical="center"/>
    </xf>
    <xf numFmtId="0" fontId="30" fillId="0" borderId="10" xfId="0" applyFont="1" applyBorder="1" applyAlignment="1">
      <alignment horizontal="right" vertical="center"/>
    </xf>
    <xf numFmtId="0" fontId="30" fillId="0" borderId="10" xfId="0" applyFont="1" applyBorder="1" applyAlignment="1">
      <alignment horizontal="right"/>
    </xf>
    <xf numFmtId="0" fontId="30" fillId="0" borderId="10" xfId="56" applyFont="1" applyBorder="1" applyAlignment="1">
      <alignment horizontal="right" vertical="center"/>
      <protection/>
    </xf>
    <xf numFmtId="49" fontId="38" fillId="0" borderId="10" xfId="56" applyNumberFormat="1" applyFont="1" applyBorder="1" applyAlignment="1">
      <alignment horizontal="right" vertical="center"/>
      <protection/>
    </xf>
    <xf numFmtId="49" fontId="30" fillId="0" borderId="10" xfId="56" applyNumberFormat="1" applyFont="1" applyBorder="1" applyAlignment="1">
      <alignment horizontal="right" vertical="center"/>
      <protection/>
    </xf>
    <xf numFmtId="49" fontId="36" fillId="0" borderId="10" xfId="56" applyNumberFormat="1" applyFont="1" applyBorder="1" applyAlignment="1">
      <alignment horizontal="right" vertical="center"/>
      <protection/>
    </xf>
    <xf numFmtId="0" fontId="30" fillId="0" borderId="10" xfId="0" applyNumberFormat="1" applyFont="1" applyFill="1" applyBorder="1" applyAlignment="1">
      <alignment horizontal="right" vertical="center" wrapText="1"/>
    </xf>
    <xf numFmtId="49" fontId="30" fillId="0" borderId="10" xfId="0" applyNumberFormat="1" applyFont="1" applyBorder="1" applyAlignment="1">
      <alignment horizontal="right" vertical="center" wrapText="1"/>
    </xf>
    <xf numFmtId="186" fontId="30" fillId="0" borderId="10" xfId="56" applyNumberFormat="1" applyFont="1" applyBorder="1" applyAlignment="1">
      <alignment horizontal="right" vertical="center"/>
      <protection/>
    </xf>
    <xf numFmtId="49" fontId="73" fillId="0" borderId="10" xfId="56" applyNumberFormat="1" applyFont="1" applyBorder="1" applyAlignment="1">
      <alignment horizontal="right" vertical="center"/>
      <protection/>
    </xf>
    <xf numFmtId="49" fontId="45" fillId="0" borderId="10" xfId="0" applyNumberFormat="1" applyFont="1" applyBorder="1" applyAlignment="1">
      <alignment vertical="center" wrapText="1"/>
    </xf>
    <xf numFmtId="0" fontId="99" fillId="0" borderId="10" xfId="0" applyFont="1" applyBorder="1" applyAlignment="1">
      <alignment/>
    </xf>
    <xf numFmtId="0" fontId="94" fillId="0" borderId="10" xfId="0" applyFont="1" applyBorder="1" applyAlignment="1">
      <alignment/>
    </xf>
    <xf numFmtId="1" fontId="8" fillId="0" borderId="10" xfId="0" applyNumberFormat="1" applyFont="1" applyBorder="1" applyAlignment="1">
      <alignment vertical="center" wrapText="1"/>
    </xf>
    <xf numFmtId="3" fontId="47" fillId="0" borderId="10" xfId="0" applyNumberFormat="1" applyFont="1" applyBorder="1" applyAlignment="1">
      <alignment vertical="center" wrapText="1"/>
    </xf>
    <xf numFmtId="177" fontId="0" fillId="0" borderId="10" xfId="0" applyNumberFormat="1" applyFont="1" applyBorder="1" applyAlignment="1">
      <alignment/>
    </xf>
    <xf numFmtId="177" fontId="14" fillId="0" borderId="10" xfId="0" applyNumberFormat="1" applyFont="1" applyBorder="1" applyAlignment="1">
      <alignment vertical="center" wrapText="1"/>
    </xf>
    <xf numFmtId="3" fontId="14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49" fontId="8" fillId="0" borderId="10" xfId="0" applyNumberFormat="1" applyFont="1" applyBorder="1" applyAlignment="1">
      <alignment vertical="center" wrapText="1"/>
    </xf>
    <xf numFmtId="3" fontId="30" fillId="33" borderId="10" xfId="56" applyNumberFormat="1" applyFont="1" applyFill="1" applyBorder="1" applyAlignment="1">
      <alignment horizontal="right" vertical="center" wrapText="1"/>
      <protection/>
    </xf>
    <xf numFmtId="3" fontId="30" fillId="33" borderId="10" xfId="56" applyNumberFormat="1" applyFont="1" applyFill="1" applyBorder="1" applyAlignment="1">
      <alignment horizontal="right" vertical="center" wrapText="1"/>
      <protection/>
    </xf>
    <xf numFmtId="3" fontId="30" fillId="0" borderId="10" xfId="42" applyNumberFormat="1" applyFont="1" applyFill="1" applyBorder="1" applyAlignment="1">
      <alignment horizontal="right" vertical="center" wrapText="1"/>
    </xf>
    <xf numFmtId="3" fontId="30" fillId="0" borderId="10" xfId="42" applyNumberFormat="1" applyFont="1" applyFill="1" applyBorder="1" applyAlignment="1">
      <alignment horizontal="right" vertical="center"/>
    </xf>
    <xf numFmtId="3" fontId="30" fillId="0" borderId="10" xfId="56" applyNumberFormat="1" applyFont="1" applyBorder="1" applyAlignment="1" quotePrefix="1">
      <alignment horizontal="right" vertical="center"/>
      <protection/>
    </xf>
    <xf numFmtId="3" fontId="30" fillId="32" borderId="10" xfId="56" applyNumberFormat="1" applyFont="1" applyFill="1" applyBorder="1" applyAlignment="1">
      <alignment horizontal="right" vertical="center"/>
      <protection/>
    </xf>
    <xf numFmtId="0" fontId="46" fillId="0" borderId="10" xfId="0" applyFont="1" applyBorder="1" applyAlignment="1">
      <alignment horizontal="right" vertical="center" wrapText="1"/>
    </xf>
    <xf numFmtId="3" fontId="13" fillId="0" borderId="10" xfId="0" applyNumberFormat="1" applyFont="1" applyBorder="1" applyAlignment="1" quotePrefix="1">
      <alignment horizontal="right" vertical="center" wrapText="1"/>
    </xf>
    <xf numFmtId="0" fontId="48" fillId="33" borderId="10" xfId="0" applyFont="1" applyFill="1" applyBorder="1" applyAlignment="1">
      <alignment horizontal="right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29" fillId="33" borderId="20" xfId="0" applyFont="1" applyFill="1" applyBorder="1" applyAlignment="1">
      <alignment horizontal="left" vertical="center" wrapText="1"/>
    </xf>
    <xf numFmtId="0" fontId="36" fillId="33" borderId="10" xfId="0" applyFont="1" applyFill="1" applyBorder="1" applyAlignment="1">
      <alignment horizontal="right" vertical="center" wrapText="1"/>
    </xf>
    <xf numFmtId="0" fontId="36" fillId="33" borderId="10" xfId="0" applyFont="1" applyFill="1" applyBorder="1" applyAlignment="1">
      <alignment horizontal="right" vertical="center"/>
    </xf>
    <xf numFmtId="16" fontId="36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/>
    </xf>
    <xf numFmtId="0" fontId="36" fillId="33" borderId="10" xfId="0" applyFont="1" applyFill="1" applyBorder="1" applyAlignment="1">
      <alignment horizontal="center" vertical="center"/>
    </xf>
    <xf numFmtId="3" fontId="36" fillId="33" borderId="10" xfId="55" applyNumberFormat="1" applyFont="1" applyFill="1" applyBorder="1" applyAlignment="1">
      <alignment horizontal="right" vertical="center" wrapText="1"/>
      <protection/>
    </xf>
    <xf numFmtId="0" fontId="36" fillId="33" borderId="10" xfId="0" applyFont="1" applyFill="1" applyBorder="1" applyAlignment="1">
      <alignment horizontal="right"/>
    </xf>
    <xf numFmtId="3" fontId="30" fillId="33" borderId="10" xfId="42" applyNumberFormat="1" applyFont="1" applyFill="1" applyBorder="1" applyAlignment="1">
      <alignment horizontal="right" vertical="center" wrapText="1"/>
    </xf>
    <xf numFmtId="3" fontId="91" fillId="33" borderId="10" xfId="0" applyNumberFormat="1" applyFont="1" applyFill="1" applyBorder="1" applyAlignment="1">
      <alignment horizontal="right" vertical="center" wrapText="1"/>
    </xf>
    <xf numFmtId="3" fontId="91" fillId="33" borderId="10" xfId="0" applyNumberFormat="1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horizontal="right" vertical="center" wrapText="1"/>
    </xf>
    <xf numFmtId="0" fontId="22" fillId="33" borderId="10" xfId="0" applyFont="1" applyFill="1" applyBorder="1" applyAlignment="1">
      <alignment horizontal="right" vertical="center"/>
    </xf>
    <xf numFmtId="0" fontId="23" fillId="33" borderId="10" xfId="0" applyFont="1" applyFill="1" applyBorder="1" applyAlignment="1">
      <alignment horizontal="right" vertical="center" wrapText="1"/>
    </xf>
    <xf numFmtId="0" fontId="22" fillId="33" borderId="10" xfId="0" applyFont="1" applyFill="1" applyBorder="1" applyAlignment="1">
      <alignment horizontal="right"/>
    </xf>
    <xf numFmtId="177" fontId="36" fillId="33" borderId="10" xfId="0" applyNumberFormat="1" applyFont="1" applyFill="1" applyBorder="1" applyAlignment="1">
      <alignment horizontal="right" vertical="center" wrapText="1"/>
    </xf>
    <xf numFmtId="0" fontId="30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right" vertical="center" wrapText="1"/>
    </xf>
    <xf numFmtId="0" fontId="67" fillId="33" borderId="10" xfId="0" applyFont="1" applyFill="1" applyBorder="1" applyAlignment="1">
      <alignment horizontal="right" vertical="center" wrapText="1"/>
    </xf>
    <xf numFmtId="1" fontId="36" fillId="33" borderId="10" xfId="0" applyNumberFormat="1" applyFont="1" applyFill="1" applyBorder="1" applyAlignment="1">
      <alignment horizontal="right" vertical="center" wrapText="1"/>
    </xf>
    <xf numFmtId="1" fontId="36" fillId="33" borderId="10" xfId="0" applyNumberFormat="1" applyFont="1" applyFill="1" applyBorder="1" applyAlignment="1">
      <alignment horizontal="right" vertical="center"/>
    </xf>
    <xf numFmtId="1" fontId="36" fillId="33" borderId="10" xfId="0" applyNumberFormat="1" applyFont="1" applyFill="1" applyBorder="1" applyAlignment="1">
      <alignment horizontal="right" vertical="center" wrapText="1"/>
    </xf>
    <xf numFmtId="1" fontId="48" fillId="33" borderId="10" xfId="0" applyNumberFormat="1" applyFont="1" applyFill="1" applyBorder="1" applyAlignment="1">
      <alignment horizontal="right" vertical="center" wrapText="1"/>
    </xf>
    <xf numFmtId="0" fontId="36" fillId="33" borderId="10" xfId="0" applyFont="1" applyFill="1" applyBorder="1" applyAlignment="1">
      <alignment horizontal="right"/>
    </xf>
    <xf numFmtId="0" fontId="29" fillId="33" borderId="20" xfId="0" applyFont="1" applyFill="1" applyBorder="1" applyAlignment="1">
      <alignment horizontal="left" vertical="center" wrapText="1"/>
    </xf>
    <xf numFmtId="0" fontId="97" fillId="33" borderId="10" xfId="0" applyFont="1" applyFill="1" applyBorder="1" applyAlignment="1">
      <alignment horizontal="right"/>
    </xf>
    <xf numFmtId="3" fontId="36" fillId="33" borderId="10" xfId="0" applyNumberFormat="1" applyFont="1" applyFill="1" applyBorder="1" applyAlignment="1" quotePrefix="1">
      <alignment horizontal="right" vertical="center"/>
    </xf>
    <xf numFmtId="3" fontId="38" fillId="33" borderId="10" xfId="0" applyNumberFormat="1" applyFont="1" applyFill="1" applyBorder="1" applyAlignment="1">
      <alignment horizontal="right" vertical="center"/>
    </xf>
    <xf numFmtId="3" fontId="91" fillId="33" borderId="10" xfId="0" applyNumberFormat="1" applyFont="1" applyFill="1" applyBorder="1" applyAlignment="1">
      <alignment horizontal="right" vertical="center"/>
    </xf>
    <xf numFmtId="49" fontId="91" fillId="33" borderId="10" xfId="0" applyNumberFormat="1" applyFont="1" applyFill="1" applyBorder="1" applyAlignment="1">
      <alignment horizontal="right" vertical="center"/>
    </xf>
    <xf numFmtId="3" fontId="91" fillId="33" borderId="10" xfId="0" applyNumberFormat="1" applyFont="1" applyFill="1" applyBorder="1" applyAlignment="1">
      <alignment horizontal="right" vertical="center" wrapText="1"/>
    </xf>
    <xf numFmtId="49" fontId="91" fillId="33" borderId="10" xfId="0" applyNumberFormat="1" applyFont="1" applyFill="1" applyBorder="1" applyAlignment="1">
      <alignment horizontal="right" vertical="center" wrapText="1"/>
    </xf>
    <xf numFmtId="0" fontId="72" fillId="33" borderId="10" xfId="0" applyFont="1" applyFill="1" applyBorder="1" applyAlignment="1">
      <alignment horizontal="right"/>
    </xf>
    <xf numFmtId="0" fontId="97" fillId="33" borderId="10" xfId="0" applyFont="1" applyFill="1" applyBorder="1" applyAlignment="1">
      <alignment horizontal="right" vertical="center"/>
    </xf>
    <xf numFmtId="0" fontId="67" fillId="33" borderId="10" xfId="0" applyFont="1" applyFill="1" applyBorder="1" applyAlignment="1">
      <alignment horizontal="right"/>
    </xf>
    <xf numFmtId="0" fontId="48" fillId="33" borderId="10" xfId="0" applyFont="1" applyFill="1" applyBorder="1" applyAlignment="1">
      <alignment horizontal="right"/>
    </xf>
    <xf numFmtId="0" fontId="38" fillId="33" borderId="10" xfId="0" applyFont="1" applyFill="1" applyBorder="1" applyAlignment="1">
      <alignment horizontal="right" vertical="center" wrapText="1"/>
    </xf>
    <xf numFmtId="0" fontId="30" fillId="33" borderId="10" xfId="0" applyFont="1" applyFill="1" applyBorder="1" applyAlignment="1">
      <alignment horizontal="right" vertical="center" wrapText="1"/>
    </xf>
    <xf numFmtId="1" fontId="48" fillId="33" borderId="10" xfId="0" applyNumberFormat="1" applyFont="1" applyFill="1" applyBorder="1" applyAlignment="1">
      <alignment horizontal="right" vertical="center"/>
    </xf>
    <xf numFmtId="49" fontId="48" fillId="33" borderId="10" xfId="0" applyNumberFormat="1" applyFont="1" applyFill="1" applyBorder="1" applyAlignment="1">
      <alignment horizontal="right"/>
    </xf>
    <xf numFmtId="49" fontId="36" fillId="33" borderId="10" xfId="0" applyNumberFormat="1" applyFont="1" applyFill="1" applyBorder="1" applyAlignment="1">
      <alignment horizontal="right"/>
    </xf>
    <xf numFmtId="49" fontId="36" fillId="33" borderId="10" xfId="0" applyNumberFormat="1" applyFont="1" applyFill="1" applyBorder="1" applyAlignment="1">
      <alignment horizontal="right" vertical="center" wrapText="1"/>
    </xf>
    <xf numFmtId="0" fontId="97" fillId="33" borderId="10" xfId="0" applyFont="1" applyFill="1" applyBorder="1" applyAlignment="1">
      <alignment horizontal="right" vertical="center" wrapText="1"/>
    </xf>
    <xf numFmtId="49" fontId="30" fillId="33" borderId="10" xfId="56" applyNumberFormat="1" applyFont="1" applyFill="1" applyBorder="1" applyAlignment="1">
      <alignment horizontal="right" vertical="center"/>
      <protection/>
    </xf>
    <xf numFmtId="3" fontId="48" fillId="33" borderId="10" xfId="0" applyNumberFormat="1" applyFont="1" applyFill="1" applyBorder="1" applyAlignment="1">
      <alignment horizontal="right" vertical="center" wrapText="1"/>
    </xf>
    <xf numFmtId="3" fontId="36" fillId="33" borderId="10" xfId="56" applyNumberFormat="1" applyFont="1" applyFill="1" applyBorder="1" applyAlignment="1">
      <alignment horizontal="right" vertical="center"/>
      <protection/>
    </xf>
    <xf numFmtId="0" fontId="93" fillId="33" borderId="10" xfId="0" applyFont="1" applyFill="1" applyBorder="1" applyAlignment="1">
      <alignment horizontal="right"/>
    </xf>
    <xf numFmtId="3" fontId="30" fillId="33" borderId="10" xfId="56" applyNumberFormat="1" applyFont="1" applyFill="1" applyBorder="1" applyAlignment="1">
      <alignment horizontal="right" vertical="center"/>
      <protection/>
    </xf>
    <xf numFmtId="3" fontId="38" fillId="33" borderId="10" xfId="56" applyNumberFormat="1" applyFont="1" applyFill="1" applyBorder="1" applyAlignment="1">
      <alignment horizontal="right" vertical="center"/>
      <protection/>
    </xf>
    <xf numFmtId="0" fontId="30" fillId="33" borderId="10" xfId="56" applyNumberFormat="1" applyFont="1" applyFill="1" applyBorder="1" applyAlignment="1">
      <alignment horizontal="right" vertical="center"/>
      <protection/>
    </xf>
    <xf numFmtId="1" fontId="30" fillId="33" borderId="10" xfId="56" applyNumberFormat="1" applyFont="1" applyFill="1" applyBorder="1" applyAlignment="1">
      <alignment horizontal="right" vertical="center"/>
      <protection/>
    </xf>
    <xf numFmtId="3" fontId="42" fillId="33" borderId="10" xfId="0" applyNumberFormat="1" applyFont="1" applyFill="1" applyBorder="1" applyAlignment="1">
      <alignment horizontal="right" vertical="center"/>
    </xf>
    <xf numFmtId="1" fontId="69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6"/>
  <sheetViews>
    <sheetView tabSelected="1" view="pageLayout" zoomScale="85" zoomScalePageLayoutView="85" workbookViewId="0" topLeftCell="A79">
      <selection activeCell="D85" sqref="D85"/>
    </sheetView>
  </sheetViews>
  <sheetFormatPr defaultColWidth="9.140625" defaultRowHeight="15"/>
  <cols>
    <col min="1" max="1" width="3.421875" style="25" customWidth="1"/>
    <col min="2" max="2" width="12.421875" style="26" customWidth="1"/>
    <col min="3" max="3" width="3.421875" style="52" customWidth="1"/>
    <col min="4" max="5" width="6.57421875" style="52" customWidth="1"/>
    <col min="6" max="6" width="5.140625" style="52" customWidth="1"/>
    <col min="7" max="7" width="5.8515625" style="52" customWidth="1"/>
    <col min="8" max="8" width="6.57421875" style="52" customWidth="1"/>
    <col min="9" max="9" width="7.8515625" style="52" customWidth="1"/>
    <col min="10" max="10" width="6.421875" style="52" customWidth="1"/>
    <col min="11" max="11" width="6.140625" style="52" customWidth="1"/>
    <col min="12" max="12" width="7.8515625" style="52" customWidth="1"/>
    <col min="13" max="13" width="7.28125" style="52" customWidth="1"/>
    <col min="14" max="14" width="5.8515625" style="52" customWidth="1"/>
    <col min="15" max="16" width="6.28125" style="52" customWidth="1"/>
    <col min="17" max="17" width="6.7109375" style="52" customWidth="1"/>
    <col min="18" max="18" width="8.00390625" style="52" customWidth="1"/>
    <col min="19" max="19" width="5.57421875" style="52" customWidth="1"/>
    <col min="20" max="20" width="7.140625" style="52" customWidth="1"/>
    <col min="21" max="21" width="5.28125" style="52" customWidth="1"/>
    <col min="22" max="22" width="6.28125" style="52" customWidth="1"/>
    <col min="23" max="23" width="5.8515625" style="52" customWidth="1"/>
    <col min="24" max="24" width="7.8515625" style="52" customWidth="1"/>
    <col min="25" max="25" width="4.8515625" style="52" customWidth="1"/>
    <col min="26" max="26" width="6.7109375" style="52" customWidth="1"/>
    <col min="27" max="27" width="6.00390625" style="52" customWidth="1"/>
    <col min="28" max="28" width="6.57421875" style="52" customWidth="1"/>
    <col min="29" max="29" width="4.28125" style="0" customWidth="1"/>
    <col min="30" max="30" width="6.00390625" style="0" customWidth="1"/>
  </cols>
  <sheetData>
    <row r="1" spans="1:27" ht="19.5">
      <c r="A1" s="229" t="s">
        <v>44</v>
      </c>
      <c r="B1" s="229"/>
      <c r="C1" s="229"/>
      <c r="D1" s="229"/>
      <c r="E1" s="229"/>
      <c r="F1" s="229"/>
      <c r="G1" s="229"/>
      <c r="H1" s="229"/>
      <c r="I1" s="15"/>
      <c r="J1" s="15"/>
      <c r="K1" s="49"/>
      <c r="L1" s="49"/>
      <c r="M1" s="49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1"/>
    </row>
    <row r="2" spans="1:28" ht="19.5">
      <c r="A2" s="228" t="s">
        <v>404</v>
      </c>
      <c r="B2" s="228"/>
      <c r="C2" s="228"/>
      <c r="D2" s="228"/>
      <c r="E2" s="228"/>
      <c r="F2" s="228"/>
      <c r="G2" s="228"/>
      <c r="H2" s="228"/>
      <c r="I2" s="16"/>
      <c r="J2" s="16"/>
      <c r="K2" s="53"/>
      <c r="L2" s="53"/>
      <c r="M2" s="53"/>
      <c r="N2" s="50"/>
      <c r="O2" s="50"/>
      <c r="P2" s="50"/>
      <c r="Q2" s="50"/>
      <c r="R2" s="50"/>
      <c r="S2" s="50"/>
      <c r="T2" s="50"/>
      <c r="U2" s="231" t="s">
        <v>1558</v>
      </c>
      <c r="V2" s="231"/>
      <c r="W2" s="231"/>
      <c r="X2" s="231"/>
      <c r="Y2" s="231"/>
      <c r="Z2" s="231"/>
      <c r="AA2" s="231"/>
      <c r="AB2" s="231"/>
    </row>
    <row r="3" spans="1:27" ht="18.75">
      <c r="A3" s="229" t="s">
        <v>0</v>
      </c>
      <c r="B3" s="229"/>
      <c r="C3" s="229"/>
      <c r="D3" s="229"/>
      <c r="E3" s="229"/>
      <c r="F3" s="229"/>
      <c r="G3" s="229"/>
      <c r="H3" s="229"/>
      <c r="I3" s="15"/>
      <c r="J3" s="15"/>
      <c r="K3" s="49"/>
      <c r="L3" s="49"/>
      <c r="M3" s="49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</row>
    <row r="4" spans="3:27" ht="18.75"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</row>
    <row r="5" spans="1:28" ht="19.5" customHeight="1">
      <c r="A5" s="226" t="s">
        <v>45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</row>
    <row r="6" spans="1:28" ht="45" customHeight="1">
      <c r="A6" s="230" t="s">
        <v>1503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</row>
    <row r="7" spans="3:27" ht="18.75">
      <c r="C7" s="51"/>
      <c r="D7" s="51"/>
      <c r="E7" s="55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</row>
    <row r="8" spans="1:28" ht="19.5" customHeight="1">
      <c r="A8" s="227" t="s">
        <v>200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</row>
    <row r="11" spans="1:28" s="24" customFormat="1" ht="26.25" customHeight="1">
      <c r="A11" s="219" t="s">
        <v>1502</v>
      </c>
      <c r="B11" s="219" t="s">
        <v>336</v>
      </c>
      <c r="C11" s="211" t="s">
        <v>1</v>
      </c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22" t="s">
        <v>204</v>
      </c>
      <c r="O11" s="223"/>
      <c r="P11" s="224"/>
      <c r="Q11" s="225" t="s">
        <v>9</v>
      </c>
      <c r="R11" s="225"/>
      <c r="S11" s="225"/>
      <c r="T11" s="225"/>
      <c r="U11" s="225"/>
      <c r="V11" s="225"/>
      <c r="W11" s="225"/>
      <c r="X11" s="225"/>
      <c r="Y11" s="211" t="s">
        <v>294</v>
      </c>
      <c r="Z11" s="211"/>
      <c r="AA11" s="211"/>
      <c r="AB11" s="211"/>
    </row>
    <row r="12" spans="1:28" s="24" customFormat="1" ht="34.5" customHeight="1">
      <c r="A12" s="220"/>
      <c r="B12" s="220"/>
      <c r="C12" s="218" t="s">
        <v>2</v>
      </c>
      <c r="D12" s="218"/>
      <c r="E12" s="218"/>
      <c r="F12" s="218" t="s">
        <v>4</v>
      </c>
      <c r="G12" s="218"/>
      <c r="H12" s="218"/>
      <c r="I12" s="218"/>
      <c r="J12" s="218" t="s">
        <v>5</v>
      </c>
      <c r="K12" s="218"/>
      <c r="L12" s="218"/>
      <c r="M12" s="218"/>
      <c r="N12" s="214" t="s">
        <v>7</v>
      </c>
      <c r="O12" s="214" t="s">
        <v>8</v>
      </c>
      <c r="P12" s="214" t="s">
        <v>295</v>
      </c>
      <c r="Q12" s="216" t="s">
        <v>10</v>
      </c>
      <c r="R12" s="216"/>
      <c r="S12" s="216" t="s">
        <v>308</v>
      </c>
      <c r="T12" s="216"/>
      <c r="U12" s="218" t="s">
        <v>293</v>
      </c>
      <c r="V12" s="218"/>
      <c r="W12" s="218" t="s">
        <v>309</v>
      </c>
      <c r="X12" s="218"/>
      <c r="Y12" s="214" t="s">
        <v>16</v>
      </c>
      <c r="Z12" s="214" t="s">
        <v>307</v>
      </c>
      <c r="AA12" s="212" t="s">
        <v>17</v>
      </c>
      <c r="AB12" s="212" t="s">
        <v>18</v>
      </c>
    </row>
    <row r="13" spans="1:28" s="24" customFormat="1" ht="67.5" customHeight="1">
      <c r="A13" s="221"/>
      <c r="B13" s="221"/>
      <c r="C13" s="84" t="s">
        <v>3</v>
      </c>
      <c r="D13" s="84" t="s">
        <v>201</v>
      </c>
      <c r="E13" s="84" t="s">
        <v>6</v>
      </c>
      <c r="F13" s="84" t="s">
        <v>3</v>
      </c>
      <c r="G13" s="84" t="s">
        <v>202</v>
      </c>
      <c r="H13" s="84" t="s">
        <v>93</v>
      </c>
      <c r="I13" s="86" t="s">
        <v>6</v>
      </c>
      <c r="J13" s="84" t="s">
        <v>3</v>
      </c>
      <c r="K13" s="84" t="s">
        <v>203</v>
      </c>
      <c r="L13" s="84" t="s">
        <v>93</v>
      </c>
      <c r="M13" s="84" t="s">
        <v>6</v>
      </c>
      <c r="N13" s="215"/>
      <c r="O13" s="215"/>
      <c r="P13" s="215"/>
      <c r="Q13" s="85" t="s">
        <v>11</v>
      </c>
      <c r="R13" s="85" t="s">
        <v>1501</v>
      </c>
      <c r="S13" s="85" t="s">
        <v>12</v>
      </c>
      <c r="T13" s="85" t="s">
        <v>1501</v>
      </c>
      <c r="U13" s="85" t="s">
        <v>15</v>
      </c>
      <c r="V13" s="85" t="s">
        <v>22</v>
      </c>
      <c r="W13" s="84" t="s">
        <v>3</v>
      </c>
      <c r="X13" s="84" t="s">
        <v>14</v>
      </c>
      <c r="Y13" s="215"/>
      <c r="Z13" s="215"/>
      <c r="AA13" s="213"/>
      <c r="AB13" s="213"/>
    </row>
    <row r="14" spans="1:28" s="5" customFormat="1" ht="21" customHeight="1">
      <c r="A14" s="136">
        <v>1</v>
      </c>
      <c r="B14" s="137" t="s">
        <v>337</v>
      </c>
      <c r="C14" s="138"/>
      <c r="D14" s="138"/>
      <c r="E14" s="138"/>
      <c r="F14" s="138">
        <v>12</v>
      </c>
      <c r="G14" s="138">
        <v>12</v>
      </c>
      <c r="H14" s="138">
        <v>5322</v>
      </c>
      <c r="I14" s="138"/>
      <c r="J14" s="138"/>
      <c r="K14" s="138">
        <v>135</v>
      </c>
      <c r="L14" s="138">
        <v>5849</v>
      </c>
      <c r="M14" s="138"/>
      <c r="N14" s="139">
        <v>20</v>
      </c>
      <c r="O14" s="139">
        <v>20</v>
      </c>
      <c r="P14" s="139"/>
      <c r="Q14" s="139">
        <v>38</v>
      </c>
      <c r="R14" s="139">
        <v>7246</v>
      </c>
      <c r="S14" s="139">
        <v>7</v>
      </c>
      <c r="T14" s="139">
        <v>512</v>
      </c>
      <c r="U14" s="139">
        <v>11</v>
      </c>
      <c r="V14" s="139">
        <v>255</v>
      </c>
      <c r="W14" s="139">
        <v>11</v>
      </c>
      <c r="X14" s="139">
        <v>255</v>
      </c>
      <c r="Y14" s="139">
        <v>15</v>
      </c>
      <c r="Z14" s="139">
        <v>6542</v>
      </c>
      <c r="AA14" s="139">
        <v>6542</v>
      </c>
      <c r="AB14" s="139"/>
    </row>
    <row r="15" spans="1:28" s="3" customFormat="1" ht="21" customHeight="1">
      <c r="A15" s="140">
        <v>2</v>
      </c>
      <c r="B15" s="137" t="s">
        <v>338</v>
      </c>
      <c r="C15" s="138">
        <v>1</v>
      </c>
      <c r="D15" s="138">
        <v>125</v>
      </c>
      <c r="E15" s="138">
        <v>200</v>
      </c>
      <c r="F15" s="138">
        <v>7</v>
      </c>
      <c r="G15" s="138">
        <v>5</v>
      </c>
      <c r="H15" s="138">
        <v>260</v>
      </c>
      <c r="I15" s="138">
        <v>250</v>
      </c>
      <c r="J15" s="138">
        <v>103</v>
      </c>
      <c r="K15" s="138">
        <v>74</v>
      </c>
      <c r="L15" s="138">
        <v>465</v>
      </c>
      <c r="M15" s="138">
        <v>300</v>
      </c>
      <c r="N15" s="138">
        <v>52</v>
      </c>
      <c r="O15" s="138">
        <v>15</v>
      </c>
      <c r="P15" s="138">
        <v>15</v>
      </c>
      <c r="Q15" s="138">
        <v>21</v>
      </c>
      <c r="R15" s="138">
        <v>5158</v>
      </c>
      <c r="S15" s="138">
        <v>4</v>
      </c>
      <c r="T15" s="138">
        <v>200</v>
      </c>
      <c r="U15" s="141">
        <v>62</v>
      </c>
      <c r="V15" s="141">
        <v>1025</v>
      </c>
      <c r="W15" s="138">
        <v>16</v>
      </c>
      <c r="X15" s="138">
        <v>3256</v>
      </c>
      <c r="Y15" s="138">
        <v>28</v>
      </c>
      <c r="Z15" s="138">
        <v>3120</v>
      </c>
      <c r="AA15" s="138">
        <v>560</v>
      </c>
      <c r="AB15" s="138">
        <v>35</v>
      </c>
    </row>
    <row r="16" spans="1:28" s="3" customFormat="1" ht="21" customHeight="1">
      <c r="A16" s="136">
        <v>3</v>
      </c>
      <c r="B16" s="137" t="s">
        <v>339</v>
      </c>
      <c r="C16" s="133">
        <v>3</v>
      </c>
      <c r="D16" s="133">
        <v>5936</v>
      </c>
      <c r="E16" s="133">
        <v>433</v>
      </c>
      <c r="F16" s="133">
        <v>20</v>
      </c>
      <c r="G16" s="133">
        <v>22</v>
      </c>
      <c r="H16" s="133">
        <v>17419</v>
      </c>
      <c r="I16" s="142">
        <v>1950.6</v>
      </c>
      <c r="J16" s="133">
        <v>124</v>
      </c>
      <c r="K16" s="133">
        <v>124</v>
      </c>
      <c r="L16" s="133">
        <v>26200</v>
      </c>
      <c r="M16" s="133">
        <v>1286</v>
      </c>
      <c r="N16" s="133">
        <v>11</v>
      </c>
      <c r="O16" s="133">
        <v>11</v>
      </c>
      <c r="P16" s="133">
        <v>11</v>
      </c>
      <c r="Q16" s="133">
        <v>213</v>
      </c>
      <c r="R16" s="133">
        <v>25051</v>
      </c>
      <c r="S16" s="133">
        <v>29</v>
      </c>
      <c r="T16" s="133">
        <v>2160</v>
      </c>
      <c r="U16" s="133">
        <v>146</v>
      </c>
      <c r="V16" s="133">
        <v>4381</v>
      </c>
      <c r="W16" s="133">
        <v>42</v>
      </c>
      <c r="X16" s="133">
        <v>433</v>
      </c>
      <c r="Y16" s="133">
        <v>187</v>
      </c>
      <c r="Z16" s="133">
        <v>2045</v>
      </c>
      <c r="AA16" s="133">
        <v>450</v>
      </c>
      <c r="AB16" s="133">
        <v>106</v>
      </c>
    </row>
    <row r="17" spans="1:28" ht="21" customHeight="1">
      <c r="A17" s="140">
        <v>4</v>
      </c>
      <c r="B17" s="137" t="s">
        <v>340</v>
      </c>
      <c r="C17" s="133">
        <v>8</v>
      </c>
      <c r="D17" s="133">
        <v>1570</v>
      </c>
      <c r="E17" s="133">
        <v>450</v>
      </c>
      <c r="F17" s="133">
        <v>35</v>
      </c>
      <c r="G17" s="133">
        <v>16</v>
      </c>
      <c r="H17" s="133">
        <v>3650</v>
      </c>
      <c r="I17" s="133">
        <v>650</v>
      </c>
      <c r="J17" s="133">
        <v>1260</v>
      </c>
      <c r="K17" s="133">
        <v>519</v>
      </c>
      <c r="L17" s="133">
        <v>37862</v>
      </c>
      <c r="M17" s="133">
        <v>1500</v>
      </c>
      <c r="N17" s="133">
        <v>41</v>
      </c>
      <c r="O17" s="133">
        <v>210</v>
      </c>
      <c r="P17" s="133">
        <v>210</v>
      </c>
      <c r="Q17" s="133">
        <v>35</v>
      </c>
      <c r="R17" s="133">
        <v>29735</v>
      </c>
      <c r="S17" s="133">
        <v>15</v>
      </c>
      <c r="T17" s="133">
        <v>2000</v>
      </c>
      <c r="U17" s="133">
        <v>50</v>
      </c>
      <c r="V17" s="133">
        <v>1670</v>
      </c>
      <c r="W17" s="133">
        <v>80</v>
      </c>
      <c r="X17" s="133">
        <v>600</v>
      </c>
      <c r="Y17" s="133">
        <v>51</v>
      </c>
      <c r="Z17" s="133">
        <v>5200</v>
      </c>
      <c r="AA17" s="133">
        <v>1385</v>
      </c>
      <c r="AB17" s="133">
        <v>1241</v>
      </c>
    </row>
    <row r="18" spans="1:28" ht="21" customHeight="1">
      <c r="A18" s="136">
        <v>5</v>
      </c>
      <c r="B18" s="137" t="s">
        <v>341</v>
      </c>
      <c r="C18" s="139">
        <v>15</v>
      </c>
      <c r="D18" s="139" t="s">
        <v>634</v>
      </c>
      <c r="E18" s="139">
        <v>1155</v>
      </c>
      <c r="F18" s="139" t="s">
        <v>635</v>
      </c>
      <c r="G18" s="139" t="s">
        <v>636</v>
      </c>
      <c r="H18" s="139" t="s">
        <v>637</v>
      </c>
      <c r="I18" s="139" t="s">
        <v>638</v>
      </c>
      <c r="J18" s="139">
        <v>578</v>
      </c>
      <c r="K18" s="139" t="s">
        <v>639</v>
      </c>
      <c r="L18" s="139" t="s">
        <v>640</v>
      </c>
      <c r="M18" s="139" t="s">
        <v>641</v>
      </c>
      <c r="N18" s="139">
        <v>143</v>
      </c>
      <c r="O18" s="139">
        <v>143</v>
      </c>
      <c r="P18" s="139">
        <v>512</v>
      </c>
      <c r="Q18" s="139">
        <v>145</v>
      </c>
      <c r="R18" s="139">
        <v>4495</v>
      </c>
      <c r="S18" s="139">
        <v>16</v>
      </c>
      <c r="T18" s="139">
        <v>1200</v>
      </c>
      <c r="U18" s="139">
        <v>25</v>
      </c>
      <c r="V18" s="139">
        <v>375</v>
      </c>
      <c r="W18" s="139">
        <v>525</v>
      </c>
      <c r="X18" s="139">
        <v>7875</v>
      </c>
      <c r="Y18" s="139">
        <v>39</v>
      </c>
      <c r="Z18" s="139">
        <v>24725</v>
      </c>
      <c r="AA18" s="139">
        <v>2040</v>
      </c>
      <c r="AB18" s="139">
        <v>1163</v>
      </c>
    </row>
    <row r="19" spans="1:28" ht="21" customHeight="1">
      <c r="A19" s="140">
        <v>6</v>
      </c>
      <c r="B19" s="137" t="s">
        <v>342</v>
      </c>
      <c r="C19" s="138">
        <v>0</v>
      </c>
      <c r="D19" s="138">
        <v>0</v>
      </c>
      <c r="E19" s="138">
        <v>0</v>
      </c>
      <c r="F19" s="138">
        <v>11</v>
      </c>
      <c r="G19" s="138">
        <v>17</v>
      </c>
      <c r="H19" s="138">
        <v>2890</v>
      </c>
      <c r="I19" s="138">
        <v>1400</v>
      </c>
      <c r="J19" s="138">
        <v>846</v>
      </c>
      <c r="K19" s="138">
        <v>17</v>
      </c>
      <c r="L19" s="138">
        <v>25150</v>
      </c>
      <c r="M19" s="138">
        <v>4200</v>
      </c>
      <c r="N19" s="138"/>
      <c r="O19" s="138"/>
      <c r="P19" s="138"/>
      <c r="Q19" s="138">
        <v>5</v>
      </c>
      <c r="R19" s="138">
        <v>750</v>
      </c>
      <c r="S19" s="138">
        <v>15</v>
      </c>
      <c r="T19" s="138">
        <v>749</v>
      </c>
      <c r="U19" s="138">
        <v>115</v>
      </c>
      <c r="V19" s="138">
        <v>1380</v>
      </c>
      <c r="W19" s="138">
        <v>40</v>
      </c>
      <c r="X19" s="138">
        <v>1000</v>
      </c>
      <c r="Y19" s="138">
        <v>0</v>
      </c>
      <c r="Z19" s="138">
        <v>7865</v>
      </c>
      <c r="AA19" s="138">
        <v>0</v>
      </c>
      <c r="AB19" s="138">
        <v>1500</v>
      </c>
    </row>
    <row r="20" spans="1:28" ht="21" customHeight="1">
      <c r="A20" s="136">
        <v>7</v>
      </c>
      <c r="B20" s="137" t="s">
        <v>343</v>
      </c>
      <c r="C20" s="176" t="s">
        <v>812</v>
      </c>
      <c r="D20" s="177">
        <v>132</v>
      </c>
      <c r="E20" s="177">
        <v>570</v>
      </c>
      <c r="F20" s="177">
        <v>18</v>
      </c>
      <c r="G20" s="177">
        <v>18</v>
      </c>
      <c r="H20" s="177">
        <v>314</v>
      </c>
      <c r="I20" s="177">
        <v>920</v>
      </c>
      <c r="J20" s="177">
        <v>514</v>
      </c>
      <c r="K20" s="177">
        <v>489</v>
      </c>
      <c r="L20" s="177">
        <v>4980</v>
      </c>
      <c r="M20" s="178">
        <v>1213</v>
      </c>
      <c r="N20" s="177">
        <v>226</v>
      </c>
      <c r="O20" s="177">
        <v>226</v>
      </c>
      <c r="P20" s="177">
        <v>314</v>
      </c>
      <c r="Q20" s="178">
        <v>320</v>
      </c>
      <c r="R20" s="178">
        <v>2832</v>
      </c>
      <c r="S20" s="178">
        <v>14</v>
      </c>
      <c r="T20" s="178">
        <v>1070</v>
      </c>
      <c r="U20" s="178">
        <v>99</v>
      </c>
      <c r="V20" s="178">
        <v>1156</v>
      </c>
      <c r="W20" s="177">
        <v>116</v>
      </c>
      <c r="X20" s="177">
        <v>1018</v>
      </c>
      <c r="Y20" s="177">
        <v>32</v>
      </c>
      <c r="Z20" s="178">
        <v>4412</v>
      </c>
      <c r="AA20" s="177">
        <v>920</v>
      </c>
      <c r="AB20" s="178">
        <v>1247</v>
      </c>
    </row>
    <row r="21" spans="1:28" ht="21" customHeight="1">
      <c r="A21" s="140">
        <v>8</v>
      </c>
      <c r="B21" s="137" t="s">
        <v>344</v>
      </c>
      <c r="C21" s="138">
        <v>2</v>
      </c>
      <c r="D21" s="138">
        <v>776</v>
      </c>
      <c r="E21" s="138">
        <v>512</v>
      </c>
      <c r="F21" s="138">
        <v>51</v>
      </c>
      <c r="G21" s="138">
        <v>10</v>
      </c>
      <c r="H21" s="138">
        <v>8917</v>
      </c>
      <c r="I21" s="138">
        <v>1451</v>
      </c>
      <c r="J21" s="138">
        <v>618</v>
      </c>
      <c r="K21" s="138">
        <v>165</v>
      </c>
      <c r="L21" s="138">
        <v>41844</v>
      </c>
      <c r="M21" s="138">
        <v>1776</v>
      </c>
      <c r="N21" s="138">
        <v>71</v>
      </c>
      <c r="O21" s="138">
        <v>59</v>
      </c>
      <c r="P21" s="138">
        <v>145</v>
      </c>
      <c r="Q21" s="138">
        <v>355</v>
      </c>
      <c r="R21" s="138">
        <v>219569</v>
      </c>
      <c r="S21" s="138">
        <v>217</v>
      </c>
      <c r="T21" s="138">
        <v>5872</v>
      </c>
      <c r="U21" s="138">
        <v>99</v>
      </c>
      <c r="V21" s="138">
        <v>14655</v>
      </c>
      <c r="W21" s="138">
        <v>92</v>
      </c>
      <c r="X21" s="138">
        <v>7610</v>
      </c>
      <c r="Y21" s="138">
        <v>42</v>
      </c>
      <c r="Z21" s="138">
        <v>9094</v>
      </c>
      <c r="AA21" s="138">
        <v>2732</v>
      </c>
      <c r="AB21" s="138">
        <v>1246</v>
      </c>
    </row>
    <row r="22" spans="1:28" ht="21" customHeight="1">
      <c r="A22" s="136">
        <v>9</v>
      </c>
      <c r="B22" s="137" t="s">
        <v>345</v>
      </c>
      <c r="C22" s="139" t="s">
        <v>1029</v>
      </c>
      <c r="D22" s="139">
        <v>1250</v>
      </c>
      <c r="E22" s="139" t="s">
        <v>1030</v>
      </c>
      <c r="F22" s="139">
        <v>15</v>
      </c>
      <c r="G22" s="139">
        <v>11</v>
      </c>
      <c r="H22" s="139">
        <v>4500</v>
      </c>
      <c r="I22" s="139" t="s">
        <v>1031</v>
      </c>
      <c r="J22" s="139">
        <v>315</v>
      </c>
      <c r="K22" s="139" t="s">
        <v>675</v>
      </c>
      <c r="L22" s="139">
        <v>15899</v>
      </c>
      <c r="M22" s="143">
        <v>348.262</v>
      </c>
      <c r="N22" s="139">
        <v>7</v>
      </c>
      <c r="O22" s="139">
        <v>141</v>
      </c>
      <c r="P22" s="139">
        <v>141</v>
      </c>
      <c r="Q22" s="139">
        <v>25</v>
      </c>
      <c r="R22" s="139">
        <v>34658</v>
      </c>
      <c r="S22" s="139">
        <v>487</v>
      </c>
      <c r="T22" s="139">
        <v>72534</v>
      </c>
      <c r="U22" s="139">
        <v>40</v>
      </c>
      <c r="V22" s="139">
        <v>640</v>
      </c>
      <c r="W22" s="139">
        <v>6</v>
      </c>
      <c r="X22" s="139">
        <v>740</v>
      </c>
      <c r="Y22" s="139">
        <v>48</v>
      </c>
      <c r="Z22" s="139">
        <v>2709</v>
      </c>
      <c r="AA22" s="139">
        <v>5580</v>
      </c>
      <c r="AB22" s="139">
        <v>4762</v>
      </c>
    </row>
    <row r="23" spans="1:28" ht="21" customHeight="1">
      <c r="A23" s="140">
        <v>10</v>
      </c>
      <c r="B23" s="137" t="s">
        <v>346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 t="s">
        <v>808</v>
      </c>
      <c r="O23" s="139" t="s">
        <v>808</v>
      </c>
      <c r="P23" s="139"/>
      <c r="Q23" s="139" t="s">
        <v>809</v>
      </c>
      <c r="R23" s="139">
        <v>5650</v>
      </c>
      <c r="S23" s="139" t="s">
        <v>810</v>
      </c>
      <c r="T23" s="139" t="s">
        <v>811</v>
      </c>
      <c r="U23" s="139" t="s">
        <v>812</v>
      </c>
      <c r="V23" s="139" t="s">
        <v>813</v>
      </c>
      <c r="W23" s="139" t="s">
        <v>814</v>
      </c>
      <c r="X23" s="139" t="s">
        <v>815</v>
      </c>
      <c r="Y23" s="139"/>
      <c r="Z23" s="139"/>
      <c r="AA23" s="139"/>
      <c r="AB23" s="139"/>
    </row>
    <row r="24" spans="1:28" ht="21" customHeight="1">
      <c r="A24" s="136">
        <v>11</v>
      </c>
      <c r="B24" s="137" t="s">
        <v>347</v>
      </c>
      <c r="C24" s="120">
        <v>1</v>
      </c>
      <c r="D24" s="133">
        <v>30000</v>
      </c>
      <c r="E24" s="120">
        <v>800</v>
      </c>
      <c r="F24" s="120">
        <v>19</v>
      </c>
      <c r="G24" s="120">
        <v>8</v>
      </c>
      <c r="H24" s="120">
        <v>5312</v>
      </c>
      <c r="I24" s="120">
        <v>250</v>
      </c>
      <c r="J24" s="120">
        <v>389</v>
      </c>
      <c r="K24" s="120">
        <v>19</v>
      </c>
      <c r="L24" s="120">
        <v>41857</v>
      </c>
      <c r="M24" s="120">
        <v>1000</v>
      </c>
      <c r="N24" s="120">
        <v>179</v>
      </c>
      <c r="O24" s="120">
        <v>98</v>
      </c>
      <c r="P24" s="120">
        <v>199</v>
      </c>
      <c r="Q24" s="120">
        <v>312</v>
      </c>
      <c r="R24" s="120">
        <v>8310</v>
      </c>
      <c r="S24" s="120">
        <v>20</v>
      </c>
      <c r="T24" s="120">
        <v>1953</v>
      </c>
      <c r="U24" s="120">
        <v>58</v>
      </c>
      <c r="V24" s="120">
        <v>561</v>
      </c>
      <c r="W24" s="120">
        <v>123</v>
      </c>
      <c r="X24" s="120">
        <v>1246</v>
      </c>
      <c r="Y24" s="120">
        <v>40</v>
      </c>
      <c r="Z24" s="120">
        <v>7072</v>
      </c>
      <c r="AA24" s="120">
        <v>1520</v>
      </c>
      <c r="AB24" s="120">
        <v>1715</v>
      </c>
    </row>
    <row r="25" spans="1:28" ht="21" customHeight="1">
      <c r="A25" s="140">
        <v>12</v>
      </c>
      <c r="B25" s="137" t="s">
        <v>348</v>
      </c>
      <c r="C25" s="139">
        <v>3</v>
      </c>
      <c r="D25" s="139">
        <v>15200</v>
      </c>
      <c r="E25" s="139">
        <v>540</v>
      </c>
      <c r="F25" s="139">
        <v>78</v>
      </c>
      <c r="G25" s="139">
        <v>19</v>
      </c>
      <c r="H25" s="139">
        <v>45098</v>
      </c>
      <c r="I25" s="139">
        <v>6750</v>
      </c>
      <c r="J25" s="139">
        <v>550</v>
      </c>
      <c r="K25" s="139">
        <v>452</v>
      </c>
      <c r="L25" s="139">
        <v>70964</v>
      </c>
      <c r="M25" s="139">
        <v>5741</v>
      </c>
      <c r="N25" s="139">
        <v>35</v>
      </c>
      <c r="O25" s="139">
        <v>143</v>
      </c>
      <c r="P25" s="139">
        <v>565</v>
      </c>
      <c r="Q25" s="139">
        <v>584</v>
      </c>
      <c r="R25" s="139">
        <v>176368</v>
      </c>
      <c r="S25" s="139">
        <v>185</v>
      </c>
      <c r="T25" s="139">
        <v>12950</v>
      </c>
      <c r="U25" s="139">
        <v>345</v>
      </c>
      <c r="V25" s="139">
        <v>13290</v>
      </c>
      <c r="W25" s="139">
        <v>695</v>
      </c>
      <c r="X25" s="139">
        <v>27580</v>
      </c>
      <c r="Y25" s="139">
        <v>16</v>
      </c>
      <c r="Z25" s="139">
        <v>11227</v>
      </c>
      <c r="AA25" s="139">
        <v>7190</v>
      </c>
      <c r="AB25" s="139">
        <v>2079</v>
      </c>
    </row>
    <row r="26" spans="1:28" ht="21" customHeight="1">
      <c r="A26" s="136">
        <v>13</v>
      </c>
      <c r="B26" s="137" t="s">
        <v>349</v>
      </c>
      <c r="C26" s="139">
        <v>1</v>
      </c>
      <c r="D26" s="139">
        <v>105215</v>
      </c>
      <c r="E26" s="139">
        <v>2500</v>
      </c>
      <c r="F26" s="139">
        <v>17</v>
      </c>
      <c r="G26" s="139">
        <v>17</v>
      </c>
      <c r="H26" s="139">
        <v>31405</v>
      </c>
      <c r="I26" s="139">
        <v>1501</v>
      </c>
      <c r="J26" s="139">
        <v>317</v>
      </c>
      <c r="K26" s="139">
        <v>1560</v>
      </c>
      <c r="L26" s="139">
        <v>92340</v>
      </c>
      <c r="M26" s="139">
        <v>4207</v>
      </c>
      <c r="N26" s="139">
        <v>8</v>
      </c>
      <c r="O26" s="139">
        <v>8</v>
      </c>
      <c r="P26" s="139">
        <v>35</v>
      </c>
      <c r="Q26" s="139">
        <v>83</v>
      </c>
      <c r="R26" s="139">
        <v>62100</v>
      </c>
      <c r="S26" s="139">
        <v>24</v>
      </c>
      <c r="T26" s="139">
        <v>35105</v>
      </c>
      <c r="U26" s="139">
        <v>134</v>
      </c>
      <c r="V26" s="139">
        <v>2020</v>
      </c>
      <c r="W26" s="139">
        <v>134</v>
      </c>
      <c r="X26" s="139">
        <v>2020</v>
      </c>
      <c r="Y26" s="139">
        <v>70</v>
      </c>
      <c r="Z26" s="139">
        <v>29100</v>
      </c>
      <c r="AA26" s="139">
        <v>750</v>
      </c>
      <c r="AB26" s="139">
        <v>1350</v>
      </c>
    </row>
    <row r="27" spans="1:28" ht="21" customHeight="1">
      <c r="A27" s="140">
        <v>14</v>
      </c>
      <c r="B27" s="137" t="s">
        <v>350</v>
      </c>
      <c r="C27" s="139">
        <v>0</v>
      </c>
      <c r="D27" s="139">
        <v>0</v>
      </c>
      <c r="E27" s="139">
        <v>0</v>
      </c>
      <c r="F27" s="139">
        <v>70</v>
      </c>
      <c r="G27" s="139">
        <v>18</v>
      </c>
      <c r="H27" s="139">
        <v>15921</v>
      </c>
      <c r="I27" s="139">
        <v>1371</v>
      </c>
      <c r="J27" s="139">
        <v>14689</v>
      </c>
      <c r="K27" s="139">
        <v>230</v>
      </c>
      <c r="L27" s="139">
        <v>91467</v>
      </c>
      <c r="M27" s="139">
        <v>14809</v>
      </c>
      <c r="N27" s="139">
        <v>40</v>
      </c>
      <c r="O27" s="139">
        <v>40</v>
      </c>
      <c r="P27" s="139">
        <v>40</v>
      </c>
      <c r="Q27" s="139">
        <v>813</v>
      </c>
      <c r="R27" s="139">
        <v>95411</v>
      </c>
      <c r="S27" s="139">
        <v>55</v>
      </c>
      <c r="T27" s="139">
        <v>8753</v>
      </c>
      <c r="U27" s="139">
        <v>331</v>
      </c>
      <c r="V27" s="139">
        <v>5413</v>
      </c>
      <c r="W27" s="139">
        <v>350</v>
      </c>
      <c r="X27" s="143">
        <v>650000</v>
      </c>
      <c r="Y27" s="143">
        <v>650</v>
      </c>
      <c r="Z27" s="143">
        <v>58642</v>
      </c>
      <c r="AA27" s="143">
        <v>14162</v>
      </c>
      <c r="AB27" s="139">
        <v>9480</v>
      </c>
    </row>
    <row r="28" spans="1:28" ht="21" customHeight="1">
      <c r="A28" s="136">
        <v>15</v>
      </c>
      <c r="B28" s="137" t="s">
        <v>351</v>
      </c>
      <c r="C28" s="139">
        <v>1</v>
      </c>
      <c r="D28" s="143">
        <v>390000</v>
      </c>
      <c r="E28" s="143">
        <v>1000</v>
      </c>
      <c r="F28" s="143">
        <v>14</v>
      </c>
      <c r="G28" s="143">
        <v>14</v>
      </c>
      <c r="H28" s="143">
        <v>30120</v>
      </c>
      <c r="I28" s="135"/>
      <c r="J28" s="143">
        <v>444</v>
      </c>
      <c r="K28" s="143">
        <v>444</v>
      </c>
      <c r="L28" s="143">
        <v>150350</v>
      </c>
      <c r="M28" s="135"/>
      <c r="N28" s="139">
        <v>112</v>
      </c>
      <c r="O28" s="139">
        <v>112</v>
      </c>
      <c r="P28" s="139">
        <v>137</v>
      </c>
      <c r="Q28" s="139">
        <v>435</v>
      </c>
      <c r="R28" s="139">
        <v>20120</v>
      </c>
      <c r="S28" s="139">
        <v>15</v>
      </c>
      <c r="T28" s="139">
        <v>4120</v>
      </c>
      <c r="U28" s="139">
        <v>103</v>
      </c>
      <c r="V28" s="139">
        <v>3262</v>
      </c>
      <c r="W28" s="139">
        <v>434</v>
      </c>
      <c r="X28" s="143">
        <v>30120</v>
      </c>
      <c r="Y28" s="143">
        <v>15</v>
      </c>
      <c r="Z28" s="143">
        <v>5780</v>
      </c>
      <c r="AA28" s="143">
        <v>400</v>
      </c>
      <c r="AB28" s="139">
        <v>4125</v>
      </c>
    </row>
    <row r="29" spans="1:51" ht="21" customHeight="1">
      <c r="A29" s="140">
        <v>16</v>
      </c>
      <c r="B29" s="137" t="s">
        <v>352</v>
      </c>
      <c r="C29" s="144"/>
      <c r="D29" s="145"/>
      <c r="E29" s="145"/>
      <c r="F29" s="145">
        <v>22</v>
      </c>
      <c r="G29" s="145">
        <v>15</v>
      </c>
      <c r="H29" s="145">
        <v>2030</v>
      </c>
      <c r="I29" s="145"/>
      <c r="J29" s="145">
        <v>671</v>
      </c>
      <c r="K29" s="145">
        <v>685</v>
      </c>
      <c r="L29" s="145">
        <v>111000</v>
      </c>
      <c r="M29" s="144">
        <v>9500</v>
      </c>
      <c r="N29" s="144">
        <v>251</v>
      </c>
      <c r="O29" s="144">
        <v>251</v>
      </c>
      <c r="P29" s="144">
        <v>251</v>
      </c>
      <c r="Q29" s="144">
        <v>58</v>
      </c>
      <c r="R29" s="144">
        <v>46960</v>
      </c>
      <c r="S29" s="144">
        <v>10</v>
      </c>
      <c r="T29" s="144">
        <v>980</v>
      </c>
      <c r="U29" s="144">
        <v>295</v>
      </c>
      <c r="V29" s="144">
        <v>12645</v>
      </c>
      <c r="W29" s="144">
        <v>61</v>
      </c>
      <c r="X29" s="144">
        <v>50120</v>
      </c>
      <c r="Y29" s="144">
        <v>98</v>
      </c>
      <c r="Z29" s="144">
        <v>12500</v>
      </c>
      <c r="AA29" s="144">
        <v>4738</v>
      </c>
      <c r="AB29" s="144">
        <v>587</v>
      </c>
      <c r="AC29" s="175">
        <v>14</v>
      </c>
      <c r="AD29" s="167">
        <v>19</v>
      </c>
      <c r="AE29" s="167">
        <v>17923</v>
      </c>
      <c r="AF29" s="171">
        <v>1141</v>
      </c>
      <c r="AG29" s="167">
        <v>206</v>
      </c>
      <c r="AH29" s="168">
        <v>596</v>
      </c>
      <c r="AI29" s="167">
        <v>24872</v>
      </c>
      <c r="AJ29" s="167">
        <v>2495</v>
      </c>
      <c r="AK29" s="167">
        <v>82</v>
      </c>
      <c r="AL29" s="167">
        <v>162</v>
      </c>
      <c r="AM29" s="167">
        <v>2636</v>
      </c>
      <c r="AN29" s="167">
        <v>44</v>
      </c>
      <c r="AO29" s="167">
        <v>5599</v>
      </c>
      <c r="AP29" s="167">
        <v>16</v>
      </c>
      <c r="AQ29" s="167">
        <v>714</v>
      </c>
      <c r="AR29" s="167">
        <v>190</v>
      </c>
      <c r="AS29" s="167">
        <v>2005</v>
      </c>
      <c r="AT29" s="168">
        <v>97</v>
      </c>
      <c r="AU29" s="168">
        <v>5746</v>
      </c>
      <c r="AV29" s="167">
        <v>465</v>
      </c>
      <c r="AW29" s="167">
        <v>7327</v>
      </c>
      <c r="AX29" s="167">
        <v>6454</v>
      </c>
      <c r="AY29" s="168">
        <v>718</v>
      </c>
    </row>
    <row r="30" spans="1:28" ht="21" customHeight="1">
      <c r="A30" s="136">
        <v>17</v>
      </c>
      <c r="B30" s="137" t="s">
        <v>353</v>
      </c>
      <c r="C30" s="179"/>
      <c r="D30" s="179"/>
      <c r="E30" s="179"/>
      <c r="F30" s="179">
        <v>14</v>
      </c>
      <c r="G30" s="179">
        <v>19</v>
      </c>
      <c r="H30" s="179">
        <v>17923</v>
      </c>
      <c r="I30" s="179">
        <v>1141</v>
      </c>
      <c r="J30" s="179">
        <v>206</v>
      </c>
      <c r="K30" s="179">
        <v>596</v>
      </c>
      <c r="L30" s="179">
        <v>24872</v>
      </c>
      <c r="M30" s="179">
        <v>2495</v>
      </c>
      <c r="N30" s="179">
        <v>82</v>
      </c>
      <c r="O30" s="179">
        <v>162</v>
      </c>
      <c r="P30" s="179">
        <v>2636</v>
      </c>
      <c r="Q30" s="179">
        <v>44</v>
      </c>
      <c r="R30" s="179">
        <v>5599</v>
      </c>
      <c r="S30" s="179">
        <v>16</v>
      </c>
      <c r="T30" s="179">
        <v>714</v>
      </c>
      <c r="U30" s="179">
        <v>190</v>
      </c>
      <c r="V30" s="179">
        <v>2005</v>
      </c>
      <c r="W30" s="179">
        <v>97</v>
      </c>
      <c r="X30" s="179">
        <v>5746</v>
      </c>
      <c r="Y30" s="179">
        <v>465</v>
      </c>
      <c r="Z30" s="179">
        <v>7327</v>
      </c>
      <c r="AA30" s="179">
        <v>6454</v>
      </c>
      <c r="AB30" s="179">
        <v>718</v>
      </c>
    </row>
    <row r="31" spans="1:28" ht="21" customHeight="1">
      <c r="A31" s="140">
        <v>18</v>
      </c>
      <c r="B31" s="137" t="s">
        <v>354</v>
      </c>
      <c r="C31" s="139"/>
      <c r="D31" s="139"/>
      <c r="E31" s="139"/>
      <c r="F31" s="139">
        <v>16</v>
      </c>
      <c r="G31" s="139">
        <v>10</v>
      </c>
      <c r="H31" s="139">
        <v>1200</v>
      </c>
      <c r="I31" s="139">
        <v>187</v>
      </c>
      <c r="J31" s="139">
        <v>325</v>
      </c>
      <c r="K31" s="139">
        <v>303</v>
      </c>
      <c r="L31" s="139">
        <v>16500</v>
      </c>
      <c r="M31" s="139">
        <v>670</v>
      </c>
      <c r="N31" s="139">
        <v>28</v>
      </c>
      <c r="O31" s="139">
        <v>28</v>
      </c>
      <c r="P31" s="139">
        <v>90</v>
      </c>
      <c r="Q31" s="139">
        <v>35</v>
      </c>
      <c r="R31" s="139">
        <v>13500</v>
      </c>
      <c r="S31" s="139">
        <v>12</v>
      </c>
      <c r="T31" s="188">
        <v>1320</v>
      </c>
      <c r="U31" s="188">
        <v>78</v>
      </c>
      <c r="V31" s="139">
        <v>1280</v>
      </c>
      <c r="W31" s="139">
        <v>235</v>
      </c>
      <c r="X31" s="139">
        <v>3860</v>
      </c>
      <c r="Y31" s="188">
        <v>72</v>
      </c>
      <c r="Z31" s="188">
        <v>16500</v>
      </c>
      <c r="AA31" s="188">
        <v>1560</v>
      </c>
      <c r="AB31" s="139">
        <v>1700</v>
      </c>
    </row>
    <row r="32" spans="1:28" ht="21" customHeight="1">
      <c r="A32" s="136">
        <v>19</v>
      </c>
      <c r="B32" s="137" t="s">
        <v>355</v>
      </c>
      <c r="C32" s="138">
        <v>15</v>
      </c>
      <c r="D32" s="138">
        <v>1632</v>
      </c>
      <c r="E32" s="138">
        <v>457</v>
      </c>
      <c r="F32" s="138">
        <v>345</v>
      </c>
      <c r="G32" s="138">
        <v>138</v>
      </c>
      <c r="H32" s="138">
        <v>19979</v>
      </c>
      <c r="I32" s="138">
        <v>16210</v>
      </c>
      <c r="J32" s="138">
        <v>1014</v>
      </c>
      <c r="K32" s="138">
        <v>1398</v>
      </c>
      <c r="L32" s="138">
        <v>63058</v>
      </c>
      <c r="M32" s="138">
        <v>29519</v>
      </c>
      <c r="N32" s="138">
        <v>418</v>
      </c>
      <c r="O32" s="138">
        <v>399</v>
      </c>
      <c r="P32" s="138">
        <v>19</v>
      </c>
      <c r="Q32" s="138">
        <v>87</v>
      </c>
      <c r="R32" s="138">
        <v>10387</v>
      </c>
      <c r="S32" s="138">
        <v>43</v>
      </c>
      <c r="T32" s="138">
        <v>10911</v>
      </c>
      <c r="U32" s="138">
        <v>100</v>
      </c>
      <c r="V32" s="138">
        <v>1200</v>
      </c>
      <c r="W32" s="138"/>
      <c r="X32" s="138"/>
      <c r="Y32" s="138">
        <v>145</v>
      </c>
      <c r="Z32" s="138">
        <v>125250</v>
      </c>
      <c r="AA32" s="138">
        <v>14256</v>
      </c>
      <c r="AB32" s="138"/>
    </row>
    <row r="33" spans="1:28" ht="21" customHeight="1">
      <c r="A33" s="140">
        <v>20</v>
      </c>
      <c r="B33" s="137" t="s">
        <v>356</v>
      </c>
      <c r="C33" s="146">
        <v>13</v>
      </c>
      <c r="D33" s="146">
        <v>3860</v>
      </c>
      <c r="E33" s="146">
        <v>10250</v>
      </c>
      <c r="F33" s="146">
        <v>19</v>
      </c>
      <c r="G33" s="146">
        <v>16</v>
      </c>
      <c r="H33" s="146">
        <v>19800</v>
      </c>
      <c r="I33" s="146">
        <v>2135</v>
      </c>
      <c r="J33" s="146">
        <v>275</v>
      </c>
      <c r="K33" s="146">
        <v>265</v>
      </c>
      <c r="L33" s="146">
        <v>1135</v>
      </c>
      <c r="M33" s="146">
        <v>1257</v>
      </c>
      <c r="N33" s="146">
        <v>58</v>
      </c>
      <c r="O33" s="146">
        <v>58</v>
      </c>
      <c r="P33" s="146">
        <v>265</v>
      </c>
      <c r="Q33" s="146">
        <v>361</v>
      </c>
      <c r="R33" s="146">
        <v>67000</v>
      </c>
      <c r="S33" s="146">
        <v>84</v>
      </c>
      <c r="T33" s="146">
        <v>8560</v>
      </c>
      <c r="U33" s="146">
        <v>275</v>
      </c>
      <c r="V33" s="146">
        <v>8660</v>
      </c>
      <c r="W33" s="146">
        <v>820</v>
      </c>
      <c r="X33" s="146">
        <v>3250</v>
      </c>
      <c r="Y33" s="146">
        <v>85</v>
      </c>
      <c r="Z33" s="146">
        <v>53512</v>
      </c>
      <c r="AA33" s="146">
        <v>3540</v>
      </c>
      <c r="AB33" s="146">
        <v>1640</v>
      </c>
    </row>
    <row r="34" spans="1:28" ht="21" customHeight="1">
      <c r="A34" s="136">
        <v>21</v>
      </c>
      <c r="B34" s="137" t="s">
        <v>357</v>
      </c>
      <c r="C34" s="139">
        <v>155</v>
      </c>
      <c r="D34" s="139">
        <v>1780</v>
      </c>
      <c r="E34" s="139">
        <v>7200</v>
      </c>
      <c r="F34" s="139">
        <v>375</v>
      </c>
      <c r="G34" s="139">
        <v>320</v>
      </c>
      <c r="H34" s="139">
        <v>1078</v>
      </c>
      <c r="I34" s="139">
        <v>2200</v>
      </c>
      <c r="J34" s="139">
        <v>482</v>
      </c>
      <c r="K34" s="139">
        <v>453</v>
      </c>
      <c r="L34" s="139">
        <v>1560</v>
      </c>
      <c r="M34" s="139">
        <v>950</v>
      </c>
      <c r="N34" s="139">
        <v>138</v>
      </c>
      <c r="O34" s="139">
        <v>138</v>
      </c>
      <c r="P34" s="139">
        <v>121</v>
      </c>
      <c r="Q34" s="139">
        <v>347</v>
      </c>
      <c r="R34" s="139">
        <v>51700</v>
      </c>
      <c r="S34" s="139">
        <v>21</v>
      </c>
      <c r="T34" s="139">
        <v>3150</v>
      </c>
      <c r="U34" s="139">
        <v>163</v>
      </c>
      <c r="V34" s="139">
        <v>856</v>
      </c>
      <c r="W34" s="139">
        <v>246</v>
      </c>
      <c r="X34" s="139">
        <v>1562</v>
      </c>
      <c r="Y34" s="139">
        <v>176</v>
      </c>
      <c r="Z34" s="139">
        <v>26800</v>
      </c>
      <c r="AA34" s="139">
        <v>1856</v>
      </c>
      <c r="AB34" s="139">
        <v>476</v>
      </c>
    </row>
    <row r="35" spans="1:28" ht="21" customHeight="1">
      <c r="A35" s="140">
        <v>22</v>
      </c>
      <c r="B35" s="137" t="s">
        <v>358</v>
      </c>
      <c r="C35" s="138"/>
      <c r="D35" s="138">
        <v>6000</v>
      </c>
      <c r="E35" s="138">
        <v>7800</v>
      </c>
      <c r="F35" s="138">
        <v>84</v>
      </c>
      <c r="G35" s="138">
        <v>17</v>
      </c>
      <c r="H35" s="138">
        <v>12049</v>
      </c>
      <c r="I35" s="138">
        <v>1930</v>
      </c>
      <c r="J35" s="138">
        <v>341</v>
      </c>
      <c r="K35" s="138">
        <v>296</v>
      </c>
      <c r="L35" s="138">
        <v>32307</v>
      </c>
      <c r="M35" s="138">
        <v>1252</v>
      </c>
      <c r="N35" s="138">
        <v>20</v>
      </c>
      <c r="O35" s="138">
        <v>20</v>
      </c>
      <c r="P35" s="138">
        <v>161</v>
      </c>
      <c r="Q35" s="138">
        <v>312</v>
      </c>
      <c r="R35" s="138">
        <v>27139</v>
      </c>
      <c r="S35" s="138">
        <v>21</v>
      </c>
      <c r="T35" s="138">
        <v>4823</v>
      </c>
      <c r="U35" s="138">
        <v>156</v>
      </c>
      <c r="V35" s="138">
        <v>3502</v>
      </c>
      <c r="W35" s="138">
        <v>634</v>
      </c>
      <c r="X35" s="138">
        <v>8243</v>
      </c>
      <c r="Y35" s="138">
        <v>519</v>
      </c>
      <c r="Z35" s="138">
        <v>8237</v>
      </c>
      <c r="AA35" s="138">
        <v>1546</v>
      </c>
      <c r="AB35" s="138">
        <v>1342</v>
      </c>
    </row>
    <row r="36" spans="1:28" ht="21" customHeight="1">
      <c r="A36" s="136">
        <v>23</v>
      </c>
      <c r="B36" s="137" t="s">
        <v>359</v>
      </c>
      <c r="C36" s="312">
        <v>1</v>
      </c>
      <c r="D36" s="312">
        <v>354</v>
      </c>
      <c r="E36" s="312">
        <v>2100</v>
      </c>
      <c r="F36" s="312">
        <v>16</v>
      </c>
      <c r="G36" s="312">
        <v>14</v>
      </c>
      <c r="H36" s="312">
        <v>800</v>
      </c>
      <c r="I36" s="312">
        <v>158</v>
      </c>
      <c r="J36" s="312">
        <v>432</v>
      </c>
      <c r="K36" s="312">
        <v>343</v>
      </c>
      <c r="L36" s="312">
        <v>22742</v>
      </c>
      <c r="M36" s="312">
        <v>3132</v>
      </c>
      <c r="N36" s="312">
        <v>128</v>
      </c>
      <c r="O36" s="312">
        <v>117</v>
      </c>
      <c r="P36" s="312">
        <v>114</v>
      </c>
      <c r="Q36" s="312">
        <v>149</v>
      </c>
      <c r="R36" s="312">
        <v>14265</v>
      </c>
      <c r="S36" s="312">
        <v>6</v>
      </c>
      <c r="T36" s="312">
        <v>190</v>
      </c>
      <c r="U36" s="312">
        <v>244</v>
      </c>
      <c r="V36" s="312">
        <v>7487</v>
      </c>
      <c r="W36" s="312">
        <v>473</v>
      </c>
      <c r="X36" s="312">
        <v>10475</v>
      </c>
      <c r="Y36" s="312">
        <v>55</v>
      </c>
      <c r="Z36" s="312">
        <v>20366</v>
      </c>
      <c r="AA36" s="312">
        <v>3753</v>
      </c>
      <c r="AB36" s="312">
        <v>3694</v>
      </c>
    </row>
    <row r="37" spans="1:28" ht="21" customHeight="1">
      <c r="A37" s="140">
        <v>24</v>
      </c>
      <c r="B37" s="137" t="s">
        <v>360</v>
      </c>
      <c r="C37" s="141">
        <v>1</v>
      </c>
      <c r="D37" s="141">
        <v>11592</v>
      </c>
      <c r="E37" s="141">
        <v>800</v>
      </c>
      <c r="F37" s="141">
        <v>19</v>
      </c>
      <c r="G37" s="141">
        <v>19</v>
      </c>
      <c r="H37" s="141">
        <v>27820</v>
      </c>
      <c r="I37" s="141">
        <v>1300</v>
      </c>
      <c r="J37" s="141">
        <v>383</v>
      </c>
      <c r="K37" s="141">
        <v>383</v>
      </c>
      <c r="L37" s="141">
        <v>41560</v>
      </c>
      <c r="M37" s="141">
        <v>2150</v>
      </c>
      <c r="N37" s="141">
        <v>120</v>
      </c>
      <c r="O37" s="141">
        <v>120</v>
      </c>
      <c r="P37" s="141">
        <v>146</v>
      </c>
      <c r="Q37" s="141">
        <v>3</v>
      </c>
      <c r="R37" s="141">
        <v>32560</v>
      </c>
      <c r="S37" s="141">
        <v>349</v>
      </c>
      <c r="T37" s="141">
        <v>17450</v>
      </c>
      <c r="U37" s="141">
        <v>146</v>
      </c>
      <c r="V37" s="141">
        <v>2190</v>
      </c>
      <c r="W37" s="141">
        <v>7</v>
      </c>
      <c r="X37" s="141">
        <v>31620</v>
      </c>
      <c r="Y37" s="141">
        <v>65</v>
      </c>
      <c r="Z37" s="141">
        <v>22700</v>
      </c>
      <c r="AA37" s="141">
        <v>10526</v>
      </c>
      <c r="AB37" s="141">
        <v>1125</v>
      </c>
    </row>
    <row r="38" spans="1:28" ht="21" customHeight="1">
      <c r="A38" s="136">
        <v>25</v>
      </c>
      <c r="B38" s="137" t="s">
        <v>361</v>
      </c>
      <c r="C38" s="141">
        <v>18</v>
      </c>
      <c r="D38" s="141">
        <v>1275</v>
      </c>
      <c r="E38" s="141">
        <v>586</v>
      </c>
      <c r="F38" s="141">
        <v>67</v>
      </c>
      <c r="G38" s="141">
        <v>19</v>
      </c>
      <c r="H38" s="141">
        <v>4325</v>
      </c>
      <c r="I38" s="141">
        <v>1089</v>
      </c>
      <c r="J38" s="141">
        <v>303</v>
      </c>
      <c r="K38" s="141">
        <v>296</v>
      </c>
      <c r="L38" s="141">
        <v>10150</v>
      </c>
      <c r="M38" s="141">
        <v>1593</v>
      </c>
      <c r="N38" s="141">
        <v>70</v>
      </c>
      <c r="O38" s="141">
        <v>70</v>
      </c>
      <c r="P38" s="141">
        <v>189</v>
      </c>
      <c r="Q38" s="141">
        <v>31</v>
      </c>
      <c r="R38" s="141">
        <v>13064</v>
      </c>
      <c r="S38" s="141">
        <v>15</v>
      </c>
      <c r="T38" s="141">
        <v>7186</v>
      </c>
      <c r="U38" s="141">
        <v>72</v>
      </c>
      <c r="V38" s="141">
        <v>1887</v>
      </c>
      <c r="W38" s="141">
        <v>93</v>
      </c>
      <c r="X38" s="141">
        <v>3192</v>
      </c>
      <c r="Y38" s="141">
        <v>52</v>
      </c>
      <c r="Z38" s="141">
        <v>25218</v>
      </c>
      <c r="AA38" s="141">
        <v>1372</v>
      </c>
      <c r="AB38" s="141">
        <v>927</v>
      </c>
    </row>
    <row r="39" spans="1:28" ht="21" customHeight="1">
      <c r="A39" s="140">
        <v>26</v>
      </c>
      <c r="B39" s="137" t="s">
        <v>362</v>
      </c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312">
        <v>26</v>
      </c>
      <c r="O39" s="312">
        <v>26</v>
      </c>
      <c r="P39" s="312">
        <v>26</v>
      </c>
      <c r="Q39" s="142">
        <v>2500</v>
      </c>
      <c r="R39" s="142">
        <v>24000</v>
      </c>
      <c r="S39" s="312">
        <v>105</v>
      </c>
      <c r="T39" s="142">
        <v>3000</v>
      </c>
      <c r="U39" s="142">
        <v>1120</v>
      </c>
      <c r="V39" s="312">
        <v>2950</v>
      </c>
      <c r="W39" s="312">
        <v>500</v>
      </c>
      <c r="X39" s="142">
        <v>7420</v>
      </c>
      <c r="Y39" s="312">
        <v>30</v>
      </c>
      <c r="Z39" s="150"/>
      <c r="AA39" s="150"/>
      <c r="AB39" s="150"/>
    </row>
    <row r="40" spans="1:28" ht="21" customHeight="1">
      <c r="A40" s="136">
        <v>27</v>
      </c>
      <c r="B40" s="137" t="s">
        <v>363</v>
      </c>
      <c r="C40" s="340"/>
      <c r="D40" s="340"/>
      <c r="E40" s="340"/>
      <c r="F40" s="340">
        <v>12</v>
      </c>
      <c r="G40" s="340">
        <v>12</v>
      </c>
      <c r="H40" s="340">
        <v>8500</v>
      </c>
      <c r="I40" s="340">
        <v>2500</v>
      </c>
      <c r="J40" s="340">
        <v>479</v>
      </c>
      <c r="K40" s="340">
        <v>479</v>
      </c>
      <c r="L40" s="340">
        <v>45000</v>
      </c>
      <c r="M40" s="340">
        <v>1700</v>
      </c>
      <c r="N40" s="340">
        <v>457</v>
      </c>
      <c r="O40" s="340">
        <v>457</v>
      </c>
      <c r="P40" s="340">
        <v>457</v>
      </c>
      <c r="Q40" s="340">
        <v>560</v>
      </c>
      <c r="R40" s="340">
        <v>19200</v>
      </c>
      <c r="S40" s="340">
        <v>73</v>
      </c>
      <c r="T40" s="340">
        <v>14600</v>
      </c>
      <c r="U40" s="340">
        <v>45</v>
      </c>
      <c r="V40" s="340">
        <v>675</v>
      </c>
      <c r="W40" s="340">
        <v>60</v>
      </c>
      <c r="X40" s="340">
        <v>8900</v>
      </c>
      <c r="Y40" s="340">
        <v>12</v>
      </c>
      <c r="Z40" s="340">
        <v>10500</v>
      </c>
      <c r="AA40" s="340">
        <v>15500</v>
      </c>
      <c r="AB40" s="340">
        <v>6000</v>
      </c>
    </row>
    <row r="41" spans="1:28" ht="21" customHeight="1">
      <c r="A41" s="140">
        <v>28</v>
      </c>
      <c r="B41" s="137" t="s">
        <v>364</v>
      </c>
      <c r="C41" s="150">
        <v>1</v>
      </c>
      <c r="D41" s="150">
        <v>1350</v>
      </c>
      <c r="E41" s="150"/>
      <c r="F41" s="150">
        <v>45</v>
      </c>
      <c r="G41" s="150">
        <v>20</v>
      </c>
      <c r="H41" s="150">
        <v>452</v>
      </c>
      <c r="I41" s="150">
        <v>900</v>
      </c>
      <c r="J41" s="150">
        <v>262</v>
      </c>
      <c r="K41" s="150">
        <v>247</v>
      </c>
      <c r="L41" s="428">
        <v>13165</v>
      </c>
      <c r="M41" s="150">
        <v>782</v>
      </c>
      <c r="N41" s="150">
        <v>235</v>
      </c>
      <c r="O41" s="150">
        <v>235</v>
      </c>
      <c r="P41" s="150">
        <v>235</v>
      </c>
      <c r="Q41" s="150">
        <v>477</v>
      </c>
      <c r="R41" s="150">
        <v>44750</v>
      </c>
      <c r="S41" s="150">
        <v>67</v>
      </c>
      <c r="T41" s="150">
        <v>980</v>
      </c>
      <c r="U41" s="150">
        <v>12</v>
      </c>
      <c r="V41" s="150">
        <v>180</v>
      </c>
      <c r="W41" s="150">
        <v>95</v>
      </c>
      <c r="X41" s="150">
        <v>551</v>
      </c>
      <c r="Y41" s="150">
        <v>96</v>
      </c>
      <c r="Z41" s="150">
        <v>34760</v>
      </c>
      <c r="AA41" s="150">
        <v>750</v>
      </c>
      <c r="AB41" s="150">
        <v>150</v>
      </c>
    </row>
    <row r="42" spans="1:28" ht="21" customHeight="1">
      <c r="A42" s="136">
        <v>29</v>
      </c>
      <c r="B42" s="137" t="s">
        <v>365</v>
      </c>
      <c r="C42" s="141"/>
      <c r="D42" s="141"/>
      <c r="E42" s="141"/>
      <c r="F42" s="141">
        <v>11</v>
      </c>
      <c r="G42" s="141">
        <v>7</v>
      </c>
      <c r="H42" s="141">
        <v>7327</v>
      </c>
      <c r="I42" s="141">
        <v>1300</v>
      </c>
      <c r="J42" s="141">
        <v>145</v>
      </c>
      <c r="K42" s="141">
        <v>241</v>
      </c>
      <c r="L42" s="141">
        <v>25871</v>
      </c>
      <c r="M42" s="141">
        <v>2600</v>
      </c>
      <c r="N42" s="141">
        <v>141</v>
      </c>
      <c r="O42" s="141">
        <v>136</v>
      </c>
      <c r="P42" s="141">
        <v>168</v>
      </c>
      <c r="Q42" s="141">
        <v>205</v>
      </c>
      <c r="R42" s="141">
        <v>21786</v>
      </c>
      <c r="S42" s="141">
        <v>15</v>
      </c>
      <c r="T42" s="141">
        <v>1657</v>
      </c>
      <c r="U42" s="141">
        <v>58</v>
      </c>
      <c r="V42" s="141">
        <v>321</v>
      </c>
      <c r="W42" s="141">
        <v>218</v>
      </c>
      <c r="X42" s="141">
        <v>10295</v>
      </c>
      <c r="Y42" s="141">
        <v>83</v>
      </c>
      <c r="Z42" s="141">
        <v>40123</v>
      </c>
      <c r="AA42" s="141">
        <v>7089</v>
      </c>
      <c r="AB42" s="141">
        <v>3612</v>
      </c>
    </row>
    <row r="43" spans="1:28" ht="21" customHeight="1">
      <c r="A43" s="140">
        <v>30</v>
      </c>
      <c r="B43" s="137" t="s">
        <v>366</v>
      </c>
      <c r="C43" s="312">
        <v>1</v>
      </c>
      <c r="D43" s="312">
        <v>500</v>
      </c>
      <c r="E43" s="312">
        <v>35000</v>
      </c>
      <c r="F43" s="312">
        <v>10</v>
      </c>
      <c r="G43" s="312">
        <v>10</v>
      </c>
      <c r="H43" s="312">
        <v>1000</v>
      </c>
      <c r="I43" s="312">
        <v>250</v>
      </c>
      <c r="J43" s="312">
        <v>430</v>
      </c>
      <c r="K43" s="312">
        <v>400</v>
      </c>
      <c r="L43" s="312">
        <v>25430</v>
      </c>
      <c r="M43" s="312">
        <v>3972</v>
      </c>
      <c r="N43" s="312">
        <v>142</v>
      </c>
      <c r="O43" s="312">
        <v>138</v>
      </c>
      <c r="P43" s="312">
        <v>142</v>
      </c>
      <c r="Q43" s="312">
        <v>160</v>
      </c>
      <c r="R43" s="312">
        <v>15340</v>
      </c>
      <c r="S43" s="312">
        <v>5</v>
      </c>
      <c r="T43" s="312">
        <v>250</v>
      </c>
      <c r="U43" s="312">
        <v>210</v>
      </c>
      <c r="V43" s="312">
        <v>8124</v>
      </c>
      <c r="W43" s="312">
        <v>529</v>
      </c>
      <c r="X43" s="312">
        <v>11875</v>
      </c>
      <c r="Y43" s="312">
        <v>75</v>
      </c>
      <c r="Z43" s="312">
        <v>22106</v>
      </c>
      <c r="AA43" s="312">
        <v>3856</v>
      </c>
      <c r="AB43" s="312">
        <v>1987</v>
      </c>
    </row>
    <row r="44" spans="1:28" ht="21" customHeight="1">
      <c r="A44" s="136">
        <v>31</v>
      </c>
      <c r="B44" s="137" t="s">
        <v>1526</v>
      </c>
      <c r="C44" s="146">
        <v>40</v>
      </c>
      <c r="D44" s="146">
        <v>4000</v>
      </c>
      <c r="E44" s="146">
        <v>5000</v>
      </c>
      <c r="F44" s="146">
        <v>17</v>
      </c>
      <c r="G44" s="146">
        <v>17</v>
      </c>
      <c r="H44" s="146">
        <v>6080</v>
      </c>
      <c r="I44" s="146">
        <v>4560</v>
      </c>
      <c r="J44" s="146">
        <v>572</v>
      </c>
      <c r="K44" s="146">
        <v>572</v>
      </c>
      <c r="L44" s="146">
        <v>96480</v>
      </c>
      <c r="M44" s="146">
        <v>6030</v>
      </c>
      <c r="N44" s="146">
        <v>16</v>
      </c>
      <c r="O44" s="146">
        <v>152</v>
      </c>
      <c r="P44" s="146">
        <v>572</v>
      </c>
      <c r="Q44" s="146">
        <v>336</v>
      </c>
      <c r="R44" s="146">
        <v>4368</v>
      </c>
      <c r="S44" s="146">
        <v>47</v>
      </c>
      <c r="T44" s="146">
        <v>2115</v>
      </c>
      <c r="U44" s="146">
        <v>146</v>
      </c>
      <c r="V44" s="139">
        <v>2920</v>
      </c>
      <c r="W44" s="146">
        <v>234</v>
      </c>
      <c r="X44" s="139">
        <v>5850</v>
      </c>
      <c r="Y44" s="146">
        <v>19</v>
      </c>
      <c r="Z44" s="146">
        <v>3020</v>
      </c>
      <c r="AA44" s="146">
        <v>469</v>
      </c>
      <c r="AB44" s="146">
        <v>576</v>
      </c>
    </row>
    <row r="45" spans="1:28" ht="21" customHeight="1">
      <c r="A45" s="140">
        <v>32</v>
      </c>
      <c r="B45" s="137" t="s">
        <v>368</v>
      </c>
      <c r="C45" s="139">
        <v>2</v>
      </c>
      <c r="D45" s="139">
        <v>2000</v>
      </c>
      <c r="E45" s="143">
        <v>1900</v>
      </c>
      <c r="F45" s="143">
        <v>39</v>
      </c>
      <c r="G45" s="143">
        <v>39</v>
      </c>
      <c r="H45" s="143"/>
      <c r="I45" s="143">
        <v>1500</v>
      </c>
      <c r="J45" s="143">
        <v>575</v>
      </c>
      <c r="K45" s="143">
        <v>575</v>
      </c>
      <c r="L45" s="143">
        <v>17250</v>
      </c>
      <c r="M45" s="143">
        <v>1500</v>
      </c>
      <c r="N45" s="143">
        <v>11</v>
      </c>
      <c r="O45" s="139">
        <v>11</v>
      </c>
      <c r="P45" s="139">
        <v>575</v>
      </c>
      <c r="Q45" s="139">
        <v>48</v>
      </c>
      <c r="R45" s="139">
        <v>5775</v>
      </c>
      <c r="S45" s="139">
        <v>9</v>
      </c>
      <c r="T45" s="139">
        <v>795</v>
      </c>
      <c r="U45" s="139">
        <v>245</v>
      </c>
      <c r="V45" s="139">
        <v>2450</v>
      </c>
      <c r="W45" s="139">
        <v>676</v>
      </c>
      <c r="X45" s="139">
        <v>20</v>
      </c>
      <c r="Y45" s="139">
        <v>57</v>
      </c>
      <c r="Z45" s="139">
        <v>4025</v>
      </c>
      <c r="AA45" s="139">
        <v>697</v>
      </c>
      <c r="AB45" s="139">
        <v>2124</v>
      </c>
    </row>
    <row r="46" spans="1:28" ht="21" customHeight="1">
      <c r="A46" s="136">
        <v>33</v>
      </c>
      <c r="B46" s="148" t="s">
        <v>369</v>
      </c>
      <c r="C46" s="133">
        <v>3</v>
      </c>
      <c r="D46" s="133">
        <v>2300</v>
      </c>
      <c r="E46" s="139">
        <v>31500</v>
      </c>
      <c r="F46" s="133">
        <v>68</v>
      </c>
      <c r="G46" s="133">
        <v>26</v>
      </c>
      <c r="H46" s="133">
        <v>13480</v>
      </c>
      <c r="I46" s="133">
        <v>3400</v>
      </c>
      <c r="J46" s="133">
        <v>680</v>
      </c>
      <c r="K46" s="133">
        <v>244</v>
      </c>
      <c r="L46" s="133">
        <v>24000</v>
      </c>
      <c r="M46" s="133">
        <v>1900</v>
      </c>
      <c r="N46" s="133">
        <v>50</v>
      </c>
      <c r="O46" s="133">
        <v>244</v>
      </c>
      <c r="P46" s="133">
        <v>668</v>
      </c>
      <c r="Q46" s="133">
        <v>326</v>
      </c>
      <c r="R46" s="133">
        <v>65000</v>
      </c>
      <c r="S46" s="133">
        <v>144</v>
      </c>
      <c r="T46" s="133">
        <v>36620</v>
      </c>
      <c r="U46" s="133">
        <v>45</v>
      </c>
      <c r="V46" s="133">
        <v>600</v>
      </c>
      <c r="W46" s="133">
        <v>358</v>
      </c>
      <c r="X46" s="133">
        <v>25000</v>
      </c>
      <c r="Y46" s="133">
        <v>630</v>
      </c>
      <c r="Z46" s="133">
        <v>2738</v>
      </c>
      <c r="AA46" s="133">
        <v>1020</v>
      </c>
      <c r="AB46" s="133">
        <v>456</v>
      </c>
    </row>
    <row r="47" spans="1:28" ht="21" customHeight="1">
      <c r="A47" s="140">
        <v>34</v>
      </c>
      <c r="B47" s="137" t="s">
        <v>370</v>
      </c>
      <c r="C47" s="146">
        <v>2</v>
      </c>
      <c r="D47" s="146">
        <v>5000</v>
      </c>
      <c r="E47" s="146">
        <v>4000</v>
      </c>
      <c r="F47" s="146">
        <v>15</v>
      </c>
      <c r="G47" s="146">
        <v>15</v>
      </c>
      <c r="H47" s="146">
        <v>325100</v>
      </c>
      <c r="I47" s="146">
        <v>3150</v>
      </c>
      <c r="J47" s="146">
        <v>619</v>
      </c>
      <c r="K47" s="146">
        <v>423</v>
      </c>
      <c r="L47" s="146">
        <v>21665</v>
      </c>
      <c r="M47" s="146">
        <v>9285</v>
      </c>
      <c r="N47" s="146">
        <v>179</v>
      </c>
      <c r="O47" s="146">
        <v>179</v>
      </c>
      <c r="P47" s="146">
        <v>179</v>
      </c>
      <c r="Q47" s="146">
        <v>15</v>
      </c>
      <c r="R47" s="146">
        <v>1335</v>
      </c>
      <c r="S47" s="146">
        <v>20</v>
      </c>
      <c r="T47" s="146">
        <v>1150</v>
      </c>
      <c r="U47" s="146">
        <v>14</v>
      </c>
      <c r="V47" s="146">
        <v>630</v>
      </c>
      <c r="W47" s="146">
        <v>56</v>
      </c>
      <c r="X47" s="146">
        <v>2520</v>
      </c>
      <c r="Y47" s="146">
        <v>41</v>
      </c>
      <c r="Z47" s="146">
        <v>500</v>
      </c>
      <c r="AA47" s="146">
        <v>121</v>
      </c>
      <c r="AB47" s="146">
        <v>15000</v>
      </c>
    </row>
    <row r="48" spans="1:28" ht="21" customHeight="1">
      <c r="A48" s="136">
        <v>35</v>
      </c>
      <c r="B48" s="137" t="s">
        <v>371</v>
      </c>
      <c r="C48" s="120">
        <v>3</v>
      </c>
      <c r="D48" s="120">
        <v>35000</v>
      </c>
      <c r="E48" s="120">
        <v>3000</v>
      </c>
      <c r="F48" s="120">
        <v>70</v>
      </c>
      <c r="G48" s="120">
        <v>18</v>
      </c>
      <c r="H48" s="120">
        <v>7560</v>
      </c>
      <c r="I48" s="120">
        <v>1600</v>
      </c>
      <c r="J48" s="120">
        <v>250</v>
      </c>
      <c r="K48" s="120"/>
      <c r="L48" s="120">
        <v>9260</v>
      </c>
      <c r="M48" s="120">
        <v>852</v>
      </c>
      <c r="N48" s="120">
        <v>20</v>
      </c>
      <c r="O48" s="120">
        <v>85</v>
      </c>
      <c r="P48" s="120"/>
      <c r="Q48" s="120">
        <v>28</v>
      </c>
      <c r="R48" s="120">
        <v>41718</v>
      </c>
      <c r="S48" s="120">
        <v>40</v>
      </c>
      <c r="T48" s="120">
        <v>3145</v>
      </c>
      <c r="U48" s="120">
        <v>210</v>
      </c>
      <c r="V48" s="120">
        <v>3550</v>
      </c>
      <c r="W48" s="120">
        <v>350</v>
      </c>
      <c r="X48" s="120">
        <v>3565</v>
      </c>
      <c r="Y48" s="120">
        <v>130</v>
      </c>
      <c r="Z48" s="120">
        <v>2150</v>
      </c>
      <c r="AA48" s="120">
        <v>450</v>
      </c>
      <c r="AB48" s="120">
        <v>300</v>
      </c>
    </row>
    <row r="49" spans="1:28" ht="21" customHeight="1">
      <c r="A49" s="140">
        <v>36</v>
      </c>
      <c r="B49" s="137" t="s">
        <v>372</v>
      </c>
      <c r="C49" s="139">
        <v>4</v>
      </c>
      <c r="D49" s="139">
        <v>1257</v>
      </c>
      <c r="E49" s="139">
        <v>500</v>
      </c>
      <c r="F49" s="139">
        <v>27</v>
      </c>
      <c r="G49" s="135">
        <v>21</v>
      </c>
      <c r="H49" s="139">
        <v>8840</v>
      </c>
      <c r="I49" s="139">
        <v>1400</v>
      </c>
      <c r="J49" s="139">
        <v>600</v>
      </c>
      <c r="K49" s="139"/>
      <c r="L49" s="139">
        <v>24665</v>
      </c>
      <c r="M49" s="139">
        <v>1700</v>
      </c>
      <c r="N49" s="139">
        <v>94</v>
      </c>
      <c r="O49" s="139">
        <v>94</v>
      </c>
      <c r="P49" s="139">
        <v>94</v>
      </c>
      <c r="Q49" s="139">
        <v>18</v>
      </c>
      <c r="R49" s="139">
        <v>1100</v>
      </c>
      <c r="S49" s="139">
        <v>8</v>
      </c>
      <c r="T49" s="139">
        <v>1200</v>
      </c>
      <c r="U49" s="139">
        <v>137</v>
      </c>
      <c r="V49" s="139">
        <v>1370</v>
      </c>
      <c r="W49" s="139">
        <v>18</v>
      </c>
      <c r="X49" s="139">
        <v>1100</v>
      </c>
      <c r="Y49" s="139">
        <v>43</v>
      </c>
      <c r="Z49" s="139">
        <v>57817</v>
      </c>
      <c r="AA49" s="139">
        <v>2400</v>
      </c>
      <c r="AB49" s="139">
        <v>1140</v>
      </c>
    </row>
    <row r="50" spans="1:28" ht="21" customHeight="1">
      <c r="A50" s="136">
        <v>37</v>
      </c>
      <c r="B50" s="137" t="s">
        <v>373</v>
      </c>
      <c r="C50" s="139">
        <v>2</v>
      </c>
      <c r="D50" s="139">
        <v>20</v>
      </c>
      <c r="E50" s="139">
        <v>260</v>
      </c>
      <c r="F50" s="139">
        <v>2</v>
      </c>
      <c r="G50" s="139">
        <v>1</v>
      </c>
      <c r="H50" s="139">
        <v>8541</v>
      </c>
      <c r="I50" s="139">
        <v>70</v>
      </c>
      <c r="J50" s="139">
        <v>81</v>
      </c>
      <c r="K50" s="139">
        <v>74</v>
      </c>
      <c r="L50" s="139">
        <v>7938</v>
      </c>
      <c r="M50" s="139">
        <v>246</v>
      </c>
      <c r="N50" s="139">
        <v>18</v>
      </c>
      <c r="O50" s="139">
        <v>18</v>
      </c>
      <c r="P50" s="139">
        <v>10</v>
      </c>
      <c r="Q50" s="139">
        <v>98</v>
      </c>
      <c r="R50" s="139">
        <v>11191</v>
      </c>
      <c r="S50" s="139">
        <v>9</v>
      </c>
      <c r="T50" s="139">
        <v>1049</v>
      </c>
      <c r="U50" s="139">
        <v>28</v>
      </c>
      <c r="V50" s="139">
        <v>505</v>
      </c>
      <c r="W50" s="139">
        <v>382</v>
      </c>
      <c r="X50" s="139">
        <v>4867</v>
      </c>
      <c r="Y50" s="139">
        <v>44</v>
      </c>
      <c r="Z50" s="139">
        <v>14748</v>
      </c>
      <c r="AA50" s="139">
        <v>406</v>
      </c>
      <c r="AB50" s="139">
        <v>218</v>
      </c>
    </row>
    <row r="51" spans="1:28" ht="21" customHeight="1">
      <c r="A51" s="140">
        <v>38</v>
      </c>
      <c r="B51" s="137" t="s">
        <v>374</v>
      </c>
      <c r="C51" s="121">
        <v>1</v>
      </c>
      <c r="D51" s="123">
        <v>3000</v>
      </c>
      <c r="E51" s="123">
        <v>1400</v>
      </c>
      <c r="F51" s="121">
        <v>10</v>
      </c>
      <c r="G51" s="121">
        <v>10</v>
      </c>
      <c r="H51" s="123">
        <v>1200</v>
      </c>
      <c r="I51" s="121">
        <v>550</v>
      </c>
      <c r="J51" s="123">
        <v>92</v>
      </c>
      <c r="K51" s="121">
        <v>81</v>
      </c>
      <c r="L51" s="123">
        <v>4110</v>
      </c>
      <c r="M51" s="121">
        <v>455</v>
      </c>
      <c r="N51" s="121">
        <v>124</v>
      </c>
      <c r="O51" s="121">
        <v>124</v>
      </c>
      <c r="P51" s="121">
        <v>150</v>
      </c>
      <c r="Q51" s="123">
        <v>638</v>
      </c>
      <c r="R51" s="123">
        <v>31900</v>
      </c>
      <c r="S51" s="121">
        <v>7</v>
      </c>
      <c r="T51" s="121">
        <v>350</v>
      </c>
      <c r="U51" s="121">
        <v>192</v>
      </c>
      <c r="V51" s="123">
        <v>2496</v>
      </c>
      <c r="W51" s="121">
        <v>17</v>
      </c>
      <c r="X51" s="123">
        <v>3400</v>
      </c>
      <c r="Y51" s="121">
        <v>35</v>
      </c>
      <c r="Z51" s="123">
        <v>20500</v>
      </c>
      <c r="AA51" s="121">
        <v>880</v>
      </c>
      <c r="AB51" s="123">
        <v>1214</v>
      </c>
    </row>
    <row r="52" spans="1:28" ht="21" customHeight="1">
      <c r="A52" s="136">
        <v>39</v>
      </c>
      <c r="B52" s="137" t="s">
        <v>375</v>
      </c>
      <c r="C52" s="139">
        <v>3</v>
      </c>
      <c r="D52" s="139">
        <v>1500</v>
      </c>
      <c r="E52" s="139">
        <v>200</v>
      </c>
      <c r="F52" s="139">
        <v>35</v>
      </c>
      <c r="G52" s="139">
        <v>21</v>
      </c>
      <c r="H52" s="139">
        <v>20000</v>
      </c>
      <c r="I52" s="143">
        <v>2500</v>
      </c>
      <c r="J52" s="139">
        <v>279</v>
      </c>
      <c r="K52" s="139">
        <v>33</v>
      </c>
      <c r="L52" s="149">
        <v>2650</v>
      </c>
      <c r="M52" s="139">
        <v>538</v>
      </c>
      <c r="N52" s="139">
        <v>152</v>
      </c>
      <c r="O52" s="139">
        <v>134</v>
      </c>
      <c r="P52" s="139">
        <v>230</v>
      </c>
      <c r="Q52" s="139">
        <v>122</v>
      </c>
      <c r="R52" s="146">
        <v>7621</v>
      </c>
      <c r="S52" s="139">
        <v>49</v>
      </c>
      <c r="T52" s="146">
        <v>3162</v>
      </c>
      <c r="U52" s="139">
        <v>51</v>
      </c>
      <c r="V52" s="139">
        <v>892</v>
      </c>
      <c r="W52" s="139">
        <v>16</v>
      </c>
      <c r="X52" s="139">
        <v>736</v>
      </c>
      <c r="Y52" s="139">
        <v>89</v>
      </c>
      <c r="Z52" s="149">
        <v>27473</v>
      </c>
      <c r="AA52" s="139">
        <v>5240</v>
      </c>
      <c r="AB52" s="139">
        <v>1085</v>
      </c>
    </row>
    <row r="53" spans="1:28" ht="21" customHeight="1">
      <c r="A53" s="140">
        <v>40</v>
      </c>
      <c r="B53" s="137" t="s">
        <v>376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>
        <v>16</v>
      </c>
      <c r="O53" s="133">
        <v>16</v>
      </c>
      <c r="P53" s="133">
        <v>58</v>
      </c>
      <c r="Q53" s="133">
        <v>14</v>
      </c>
      <c r="R53" s="139">
        <v>4700</v>
      </c>
      <c r="S53" s="133">
        <v>2</v>
      </c>
      <c r="T53" s="133">
        <v>230</v>
      </c>
      <c r="U53" s="133">
        <v>13</v>
      </c>
      <c r="V53" s="133">
        <v>91</v>
      </c>
      <c r="W53" s="133">
        <v>80</v>
      </c>
      <c r="X53" s="133">
        <v>560</v>
      </c>
      <c r="Y53" s="133">
        <v>3</v>
      </c>
      <c r="Z53" s="133">
        <v>2730</v>
      </c>
      <c r="AA53" s="133">
        <v>500</v>
      </c>
      <c r="AB53" s="133">
        <v>582</v>
      </c>
    </row>
    <row r="54" spans="1:28" ht="21" customHeight="1">
      <c r="A54" s="136">
        <v>41</v>
      </c>
      <c r="B54" s="137" t="s">
        <v>377</v>
      </c>
      <c r="C54" s="146">
        <v>1</v>
      </c>
      <c r="D54" s="146">
        <v>11897</v>
      </c>
      <c r="E54" s="146">
        <v>3100</v>
      </c>
      <c r="F54" s="146">
        <v>40</v>
      </c>
      <c r="G54" s="146"/>
      <c r="H54" s="146">
        <v>20161</v>
      </c>
      <c r="I54" s="146">
        <v>1700</v>
      </c>
      <c r="J54" s="146">
        <v>451</v>
      </c>
      <c r="K54" s="146">
        <v>144</v>
      </c>
      <c r="L54" s="146">
        <v>42176</v>
      </c>
      <c r="M54" s="146">
        <v>3871</v>
      </c>
      <c r="N54" s="146"/>
      <c r="O54" s="146"/>
      <c r="P54" s="146"/>
      <c r="Q54" s="146">
        <v>135</v>
      </c>
      <c r="R54" s="146">
        <v>33891</v>
      </c>
      <c r="S54" s="146">
        <v>51</v>
      </c>
      <c r="T54" s="146">
        <v>3216</v>
      </c>
      <c r="U54" s="146">
        <v>179</v>
      </c>
      <c r="V54" s="146">
        <v>1476</v>
      </c>
      <c r="W54" s="146">
        <v>1324</v>
      </c>
      <c r="X54" s="146">
        <v>33891</v>
      </c>
      <c r="Y54" s="146">
        <v>321</v>
      </c>
      <c r="Z54" s="146">
        <v>10000</v>
      </c>
      <c r="AA54" s="146">
        <v>38540</v>
      </c>
      <c r="AB54" s="146">
        <v>17600</v>
      </c>
    </row>
    <row r="55" spans="1:28" ht="21" customHeight="1">
      <c r="A55" s="140">
        <v>42</v>
      </c>
      <c r="B55" s="137" t="s">
        <v>378</v>
      </c>
      <c r="C55" s="146">
        <v>13</v>
      </c>
      <c r="D55" s="146">
        <v>2735</v>
      </c>
      <c r="E55" s="146">
        <v>5790</v>
      </c>
      <c r="F55" s="146">
        <v>24</v>
      </c>
      <c r="G55" s="146">
        <v>17</v>
      </c>
      <c r="H55" s="146">
        <v>3240</v>
      </c>
      <c r="I55" s="146">
        <v>812.6</v>
      </c>
      <c r="J55" s="146">
        <v>317</v>
      </c>
      <c r="K55" s="146">
        <v>222</v>
      </c>
      <c r="L55" s="146">
        <v>48515</v>
      </c>
      <c r="M55" s="146">
        <v>1238</v>
      </c>
      <c r="N55" s="146">
        <v>45</v>
      </c>
      <c r="O55" s="146">
        <v>30</v>
      </c>
      <c r="P55" s="146">
        <v>168</v>
      </c>
      <c r="Q55" s="146">
        <v>86</v>
      </c>
      <c r="R55" s="146">
        <v>4527</v>
      </c>
      <c r="S55" s="146">
        <v>0</v>
      </c>
      <c r="T55" s="146">
        <v>0</v>
      </c>
      <c r="U55" s="146">
        <v>19</v>
      </c>
      <c r="V55" s="146">
        <v>315</v>
      </c>
      <c r="W55" s="146">
        <v>86</v>
      </c>
      <c r="X55" s="146">
        <v>4527</v>
      </c>
      <c r="Y55" s="146">
        <v>76</v>
      </c>
      <c r="Z55" s="146">
        <v>4850</v>
      </c>
      <c r="AA55" s="146">
        <v>2050</v>
      </c>
      <c r="AB55" s="146">
        <v>885</v>
      </c>
    </row>
    <row r="56" spans="1:28" ht="21" customHeight="1">
      <c r="A56" s="136">
        <v>43</v>
      </c>
      <c r="B56" s="137" t="s">
        <v>379</v>
      </c>
      <c r="C56" s="139">
        <v>15</v>
      </c>
      <c r="D56" s="139">
        <v>750</v>
      </c>
      <c r="E56" s="139">
        <v>150</v>
      </c>
      <c r="F56" s="139">
        <v>28</v>
      </c>
      <c r="G56" s="139">
        <v>14</v>
      </c>
      <c r="H56" s="139">
        <v>679</v>
      </c>
      <c r="I56" s="139">
        <v>280</v>
      </c>
      <c r="J56" s="139">
        <v>244</v>
      </c>
      <c r="K56" s="139">
        <v>244</v>
      </c>
      <c r="L56" s="139">
        <v>1200</v>
      </c>
      <c r="M56" s="139">
        <v>301</v>
      </c>
      <c r="N56" s="393">
        <v>22</v>
      </c>
      <c r="O56" s="393">
        <v>22</v>
      </c>
      <c r="P56" s="393">
        <v>81</v>
      </c>
      <c r="Q56" s="139">
        <v>140</v>
      </c>
      <c r="R56" s="139">
        <v>1600</v>
      </c>
      <c r="S56" s="139">
        <v>12</v>
      </c>
      <c r="T56" s="139">
        <v>600</v>
      </c>
      <c r="U56" s="139">
        <v>12</v>
      </c>
      <c r="V56" s="139">
        <v>240</v>
      </c>
      <c r="W56" s="139">
        <v>10</v>
      </c>
      <c r="X56" s="139">
        <v>1000</v>
      </c>
      <c r="Y56" s="139">
        <v>2</v>
      </c>
      <c r="Z56" s="139">
        <v>1800</v>
      </c>
      <c r="AA56" s="139">
        <v>256</v>
      </c>
      <c r="AB56" s="139">
        <v>85</v>
      </c>
    </row>
    <row r="57" spans="1:28" ht="21" customHeight="1">
      <c r="A57" s="140">
        <v>44</v>
      </c>
      <c r="B57" s="137" t="s">
        <v>380</v>
      </c>
      <c r="C57" s="138">
        <v>1</v>
      </c>
      <c r="D57" s="138">
        <v>8450</v>
      </c>
      <c r="E57" s="138">
        <v>453</v>
      </c>
      <c r="F57" s="138">
        <v>20</v>
      </c>
      <c r="G57" s="138">
        <v>20</v>
      </c>
      <c r="H57" s="138">
        <v>15778</v>
      </c>
      <c r="I57" s="138">
        <v>2223</v>
      </c>
      <c r="J57" s="138">
        <v>456</v>
      </c>
      <c r="K57" s="138">
        <v>456</v>
      </c>
      <c r="L57" s="138">
        <v>46210</v>
      </c>
      <c r="M57" s="138">
        <v>15580</v>
      </c>
      <c r="N57" s="138">
        <v>20</v>
      </c>
      <c r="O57" s="138">
        <v>20</v>
      </c>
      <c r="P57" s="138">
        <v>41</v>
      </c>
      <c r="Q57" s="138">
        <v>750</v>
      </c>
      <c r="R57" s="138">
        <v>13270</v>
      </c>
      <c r="S57" s="138">
        <v>50</v>
      </c>
      <c r="T57" s="138">
        <v>1250</v>
      </c>
      <c r="U57" s="138">
        <v>15</v>
      </c>
      <c r="V57" s="138">
        <v>200</v>
      </c>
      <c r="W57" s="138">
        <v>220</v>
      </c>
      <c r="X57" s="138">
        <v>1580</v>
      </c>
      <c r="Y57" s="138">
        <v>6</v>
      </c>
      <c r="Z57" s="138">
        <v>10080</v>
      </c>
      <c r="AA57" s="138">
        <v>6250</v>
      </c>
      <c r="AB57" s="138">
        <v>7020</v>
      </c>
    </row>
    <row r="58" spans="1:28" ht="21" customHeight="1">
      <c r="A58" s="136">
        <v>45</v>
      </c>
      <c r="B58" s="137" t="s">
        <v>381</v>
      </c>
      <c r="C58" s="138"/>
      <c r="D58" s="138"/>
      <c r="E58" s="138"/>
      <c r="F58" s="138">
        <v>45</v>
      </c>
      <c r="G58" s="138">
        <v>49</v>
      </c>
      <c r="H58" s="138">
        <v>8198</v>
      </c>
      <c r="I58" s="138">
        <v>621.4</v>
      </c>
      <c r="J58" s="138">
        <v>141</v>
      </c>
      <c r="K58" s="138">
        <v>8594</v>
      </c>
      <c r="L58" s="138">
        <v>21592</v>
      </c>
      <c r="M58" s="138">
        <v>552.4</v>
      </c>
      <c r="N58" s="138">
        <v>29</v>
      </c>
      <c r="O58" s="138">
        <v>28</v>
      </c>
      <c r="P58" s="138">
        <v>63</v>
      </c>
      <c r="Q58" s="138">
        <v>389</v>
      </c>
      <c r="R58" s="138">
        <v>43193</v>
      </c>
      <c r="S58" s="138">
        <v>22</v>
      </c>
      <c r="T58" s="138">
        <v>499</v>
      </c>
      <c r="U58" s="138">
        <v>90</v>
      </c>
      <c r="V58" s="138">
        <v>1372</v>
      </c>
      <c r="W58" s="138">
        <v>112</v>
      </c>
      <c r="X58" s="138">
        <v>6222</v>
      </c>
      <c r="Y58" s="138">
        <v>54</v>
      </c>
      <c r="Z58" s="138">
        <v>9856</v>
      </c>
      <c r="AA58" s="138">
        <v>1744</v>
      </c>
      <c r="AB58" s="138">
        <v>4848</v>
      </c>
    </row>
    <row r="59" spans="1:28" ht="21" customHeight="1">
      <c r="A59" s="140">
        <v>46</v>
      </c>
      <c r="B59" s="137" t="s">
        <v>382</v>
      </c>
      <c r="C59" s="150"/>
      <c r="D59" s="150"/>
      <c r="E59" s="150"/>
      <c r="F59" s="150">
        <v>23</v>
      </c>
      <c r="G59" s="150">
        <v>20</v>
      </c>
      <c r="H59" s="150">
        <v>6681</v>
      </c>
      <c r="I59" s="150">
        <v>115</v>
      </c>
      <c r="J59" s="150">
        <v>270</v>
      </c>
      <c r="K59" s="150">
        <v>206</v>
      </c>
      <c r="L59" s="150">
        <v>34290</v>
      </c>
      <c r="M59" s="150">
        <v>705</v>
      </c>
      <c r="N59" s="150">
        <v>30</v>
      </c>
      <c r="O59" s="150">
        <v>30</v>
      </c>
      <c r="P59" s="150">
        <v>147</v>
      </c>
      <c r="Q59" s="150">
        <v>734</v>
      </c>
      <c r="R59" s="150">
        <v>34100</v>
      </c>
      <c r="S59" s="150">
        <v>34</v>
      </c>
      <c r="T59" s="150">
        <v>6996</v>
      </c>
      <c r="U59" s="150">
        <v>74</v>
      </c>
      <c r="V59" s="150">
        <v>839</v>
      </c>
      <c r="W59" s="150">
        <v>1349</v>
      </c>
      <c r="X59" s="150">
        <v>6818</v>
      </c>
      <c r="Y59" s="150">
        <v>41</v>
      </c>
      <c r="Z59" s="150">
        <v>9140</v>
      </c>
      <c r="AA59" s="150">
        <v>4218</v>
      </c>
      <c r="AB59" s="150">
        <v>1698</v>
      </c>
    </row>
    <row r="60" spans="1:28" ht="24.75" customHeight="1">
      <c r="A60" s="136">
        <v>47</v>
      </c>
      <c r="B60" s="137" t="s">
        <v>403</v>
      </c>
      <c r="C60" s="138">
        <v>1</v>
      </c>
      <c r="D60" s="138"/>
      <c r="E60" s="138"/>
      <c r="F60" s="138">
        <v>65</v>
      </c>
      <c r="G60" s="138">
        <v>13</v>
      </c>
      <c r="H60" s="138">
        <v>13124</v>
      </c>
      <c r="I60" s="138"/>
      <c r="J60" s="138">
        <v>261</v>
      </c>
      <c r="K60" s="138">
        <v>80</v>
      </c>
      <c r="L60" s="138">
        <v>63215</v>
      </c>
      <c r="M60" s="138"/>
      <c r="N60" s="138">
        <v>6</v>
      </c>
      <c r="O60" s="138">
        <v>43</v>
      </c>
      <c r="P60" s="138">
        <v>80</v>
      </c>
      <c r="Q60" s="138">
        <v>65</v>
      </c>
      <c r="R60" s="138">
        <v>23546</v>
      </c>
      <c r="S60" s="138">
        <v>1</v>
      </c>
      <c r="T60" s="138">
        <v>123</v>
      </c>
      <c r="U60" s="138">
        <v>93</v>
      </c>
      <c r="V60" s="138">
        <v>1860</v>
      </c>
      <c r="W60" s="138"/>
      <c r="X60" s="138">
        <v>140</v>
      </c>
      <c r="Y60" s="138"/>
      <c r="Z60" s="138">
        <v>931</v>
      </c>
      <c r="AA60" s="138">
        <v>310</v>
      </c>
      <c r="AB60" s="138">
        <v>812</v>
      </c>
    </row>
    <row r="61" spans="1:28" ht="29.25" customHeight="1">
      <c r="A61" s="140">
        <v>48</v>
      </c>
      <c r="B61" s="137" t="s">
        <v>402</v>
      </c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2" t="s">
        <v>440</v>
      </c>
      <c r="O61" s="182" t="s">
        <v>607</v>
      </c>
      <c r="P61" s="182" t="s">
        <v>510</v>
      </c>
      <c r="Q61" s="182" t="s">
        <v>1175</v>
      </c>
      <c r="R61" s="182" t="s">
        <v>1533</v>
      </c>
      <c r="S61" s="182" t="s">
        <v>1534</v>
      </c>
      <c r="T61" s="182" t="s">
        <v>1535</v>
      </c>
      <c r="U61" s="182" t="s">
        <v>1536</v>
      </c>
      <c r="V61" s="182" t="s">
        <v>1537</v>
      </c>
      <c r="W61" s="182" t="s">
        <v>1538</v>
      </c>
      <c r="X61" s="182" t="s">
        <v>1539</v>
      </c>
      <c r="Y61" s="182" t="s">
        <v>481</v>
      </c>
      <c r="Z61" s="182" t="s">
        <v>1540</v>
      </c>
      <c r="AA61" s="182" t="s">
        <v>1541</v>
      </c>
      <c r="AB61" s="182" t="s">
        <v>1542</v>
      </c>
    </row>
    <row r="62" spans="1:28" ht="21" customHeight="1">
      <c r="A62" s="136">
        <v>49</v>
      </c>
      <c r="B62" s="137" t="s">
        <v>383</v>
      </c>
      <c r="C62" s="133"/>
      <c r="D62" s="133"/>
      <c r="E62" s="133"/>
      <c r="F62" s="133">
        <v>36</v>
      </c>
      <c r="G62" s="133">
        <v>18</v>
      </c>
      <c r="H62" s="133">
        <v>7512</v>
      </c>
      <c r="I62" s="133">
        <v>1080</v>
      </c>
      <c r="J62" s="133">
        <v>762</v>
      </c>
      <c r="K62" s="133">
        <v>558</v>
      </c>
      <c r="L62" s="133">
        <v>13960</v>
      </c>
      <c r="M62" s="133">
        <v>3055</v>
      </c>
      <c r="N62" s="133">
        <v>96</v>
      </c>
      <c r="O62" s="133">
        <v>96</v>
      </c>
      <c r="P62" s="133">
        <v>558</v>
      </c>
      <c r="Q62" s="133">
        <v>139</v>
      </c>
      <c r="R62" s="133">
        <v>69500</v>
      </c>
      <c r="S62" s="133">
        <v>27</v>
      </c>
      <c r="T62" s="133">
        <v>135</v>
      </c>
      <c r="U62" s="133">
        <v>149</v>
      </c>
      <c r="V62" s="133">
        <v>2980</v>
      </c>
      <c r="W62" s="133">
        <v>894</v>
      </c>
      <c r="X62" s="133">
        <v>10728</v>
      </c>
      <c r="Y62" s="133">
        <v>73</v>
      </c>
      <c r="Z62" s="133">
        <v>13415</v>
      </c>
      <c r="AA62" s="133">
        <v>4891</v>
      </c>
      <c r="AB62" s="133">
        <v>1452</v>
      </c>
    </row>
    <row r="63" spans="1:28" ht="21" customHeight="1">
      <c r="A63" s="140">
        <v>50</v>
      </c>
      <c r="B63" s="137" t="s">
        <v>384</v>
      </c>
      <c r="C63" s="138"/>
      <c r="D63" s="138"/>
      <c r="E63" s="138"/>
      <c r="F63" s="138"/>
      <c r="G63" s="138"/>
      <c r="H63" s="138"/>
      <c r="I63" s="138"/>
      <c r="J63" s="311">
        <v>3172</v>
      </c>
      <c r="K63" s="311"/>
      <c r="L63" s="311">
        <v>186706</v>
      </c>
      <c r="M63" s="311">
        <v>4200</v>
      </c>
      <c r="N63" s="311">
        <v>34</v>
      </c>
      <c r="O63" s="311">
        <v>34</v>
      </c>
      <c r="P63" s="311">
        <v>34</v>
      </c>
      <c r="Q63" s="311">
        <v>631</v>
      </c>
      <c r="R63" s="311">
        <v>76351</v>
      </c>
      <c r="S63" s="311">
        <v>25</v>
      </c>
      <c r="T63" s="311">
        <v>2314</v>
      </c>
      <c r="U63" s="311">
        <v>183</v>
      </c>
      <c r="V63" s="311">
        <v>2418</v>
      </c>
      <c r="W63" s="311">
        <v>183</v>
      </c>
      <c r="X63" s="311">
        <v>2186</v>
      </c>
      <c r="Y63" s="311">
        <v>140</v>
      </c>
      <c r="Z63" s="311">
        <v>24561</v>
      </c>
      <c r="AA63" s="311">
        <v>8765</v>
      </c>
      <c r="AB63" s="311">
        <v>5135</v>
      </c>
    </row>
    <row r="64" spans="1:28" ht="21" customHeight="1">
      <c r="A64" s="136">
        <v>51</v>
      </c>
      <c r="B64" s="137" t="s">
        <v>385</v>
      </c>
      <c r="C64" s="311">
        <v>5</v>
      </c>
      <c r="D64" s="311">
        <v>750</v>
      </c>
      <c r="E64" s="311">
        <v>160</v>
      </c>
      <c r="F64" s="311">
        <v>30</v>
      </c>
      <c r="G64" s="311">
        <v>8</v>
      </c>
      <c r="H64" s="311">
        <v>1340</v>
      </c>
      <c r="I64" s="311">
        <v>698</v>
      </c>
      <c r="J64" s="311">
        <v>288</v>
      </c>
      <c r="K64" s="311">
        <v>117</v>
      </c>
      <c r="L64" s="311">
        <v>7330</v>
      </c>
      <c r="M64" s="311">
        <v>6700</v>
      </c>
      <c r="N64" s="311">
        <v>13</v>
      </c>
      <c r="O64" s="311">
        <v>13</v>
      </c>
      <c r="P64" s="311">
        <v>30</v>
      </c>
      <c r="Q64" s="311">
        <v>165</v>
      </c>
      <c r="R64" s="311">
        <v>3309</v>
      </c>
      <c r="S64" s="311">
        <v>15</v>
      </c>
      <c r="T64" s="311">
        <v>797</v>
      </c>
      <c r="U64" s="311">
        <v>117</v>
      </c>
      <c r="V64" s="311">
        <v>234</v>
      </c>
      <c r="W64" s="311">
        <v>64</v>
      </c>
      <c r="X64" s="311">
        <v>498</v>
      </c>
      <c r="Y64" s="311">
        <v>19</v>
      </c>
      <c r="Z64" s="311">
        <v>2200</v>
      </c>
      <c r="AA64" s="311">
        <v>1250</v>
      </c>
      <c r="AB64" s="311">
        <v>800</v>
      </c>
    </row>
    <row r="65" spans="1:28" ht="21" customHeight="1">
      <c r="A65" s="140">
        <v>52</v>
      </c>
      <c r="B65" s="137" t="s">
        <v>386</v>
      </c>
      <c r="C65" s="312">
        <v>75</v>
      </c>
      <c r="D65" s="312">
        <v>7400</v>
      </c>
      <c r="E65" s="313">
        <v>830</v>
      </c>
      <c r="F65" s="312">
        <v>61</v>
      </c>
      <c r="G65" s="312">
        <v>13</v>
      </c>
      <c r="H65" s="313">
        <v>7900</v>
      </c>
      <c r="I65" s="313">
        <v>480</v>
      </c>
      <c r="J65" s="312">
        <v>259</v>
      </c>
      <c r="K65" s="312">
        <v>245</v>
      </c>
      <c r="L65" s="312">
        <v>11025</v>
      </c>
      <c r="M65" s="312">
        <v>390</v>
      </c>
      <c r="N65" s="312">
        <v>82</v>
      </c>
      <c r="O65" s="312">
        <v>82</v>
      </c>
      <c r="P65" s="312">
        <v>54</v>
      </c>
      <c r="Q65" s="312">
        <v>64</v>
      </c>
      <c r="R65" s="312">
        <v>15314</v>
      </c>
      <c r="S65" s="312">
        <v>27</v>
      </c>
      <c r="T65" s="312">
        <v>1637</v>
      </c>
      <c r="U65" s="312">
        <v>106</v>
      </c>
      <c r="V65" s="314">
        <v>2780</v>
      </c>
      <c r="W65" s="312">
        <v>19</v>
      </c>
      <c r="X65" s="312">
        <v>3800</v>
      </c>
      <c r="Y65" s="312">
        <v>62</v>
      </c>
      <c r="Z65" s="313">
        <v>2950</v>
      </c>
      <c r="AA65" s="120">
        <v>700</v>
      </c>
      <c r="AB65" s="120">
        <v>450</v>
      </c>
    </row>
    <row r="66" spans="1:28" ht="21" customHeight="1">
      <c r="A66" s="136">
        <v>53</v>
      </c>
      <c r="B66" s="137" t="s">
        <v>387</v>
      </c>
      <c r="C66" s="139">
        <v>2</v>
      </c>
      <c r="D66" s="139">
        <v>3000</v>
      </c>
      <c r="E66" s="139">
        <v>62000</v>
      </c>
      <c r="F66" s="139">
        <v>11</v>
      </c>
      <c r="G66" s="139">
        <v>11</v>
      </c>
      <c r="H66" s="139">
        <v>290</v>
      </c>
      <c r="I66" s="139">
        <v>1600</v>
      </c>
      <c r="J66" s="139">
        <v>120</v>
      </c>
      <c r="K66" s="139">
        <v>109</v>
      </c>
      <c r="L66" s="139">
        <v>1360</v>
      </c>
      <c r="M66" s="139">
        <v>360</v>
      </c>
      <c r="N66" s="139">
        <v>22</v>
      </c>
      <c r="O66" s="139">
        <v>109</v>
      </c>
      <c r="P66" s="139">
        <v>129</v>
      </c>
      <c r="Q66" s="139">
        <v>712</v>
      </c>
      <c r="R66" s="139">
        <v>21372</v>
      </c>
      <c r="S66" s="139">
        <v>43</v>
      </c>
      <c r="T66" s="139">
        <v>2250</v>
      </c>
      <c r="U66" s="139">
        <v>12</v>
      </c>
      <c r="V66" s="139">
        <v>150</v>
      </c>
      <c r="W66" s="139">
        <v>97</v>
      </c>
      <c r="X66" s="139">
        <v>1941</v>
      </c>
      <c r="Y66" s="139">
        <v>22</v>
      </c>
      <c r="Z66" s="139">
        <v>6000</v>
      </c>
      <c r="AA66" s="139">
        <v>2000</v>
      </c>
      <c r="AB66" s="139">
        <v>1230</v>
      </c>
    </row>
    <row r="67" spans="1:28" s="43" customFormat="1" ht="21" customHeight="1">
      <c r="A67" s="140">
        <v>54</v>
      </c>
      <c r="B67" s="208" t="s">
        <v>388</v>
      </c>
      <c r="C67" s="332">
        <v>1486</v>
      </c>
      <c r="D67" s="331">
        <v>250000</v>
      </c>
      <c r="E67" s="325">
        <v>3000</v>
      </c>
      <c r="F67" s="325">
        <v>35</v>
      </c>
      <c r="G67" s="325">
        <v>5</v>
      </c>
      <c r="H67" s="325">
        <v>7441</v>
      </c>
      <c r="I67" s="325">
        <v>291</v>
      </c>
      <c r="J67" s="325">
        <v>343</v>
      </c>
      <c r="K67" s="325">
        <v>72</v>
      </c>
      <c r="L67" s="325">
        <v>13280</v>
      </c>
      <c r="M67" s="325">
        <v>1670</v>
      </c>
      <c r="N67" s="325">
        <v>25</v>
      </c>
      <c r="O67" s="325">
        <v>25</v>
      </c>
      <c r="P67" s="325">
        <v>594</v>
      </c>
      <c r="Q67" s="325">
        <v>3503</v>
      </c>
      <c r="R67" s="325">
        <v>70862</v>
      </c>
      <c r="S67" s="194">
        <v>10</v>
      </c>
      <c r="T67" s="194">
        <v>250</v>
      </c>
      <c r="U67" s="325">
        <v>37</v>
      </c>
      <c r="V67" s="325">
        <v>67422</v>
      </c>
      <c r="W67" s="325">
        <v>386</v>
      </c>
      <c r="X67" s="325">
        <v>4253</v>
      </c>
      <c r="Y67" s="325">
        <v>123</v>
      </c>
      <c r="Z67" s="325">
        <v>40635</v>
      </c>
      <c r="AA67" s="325">
        <v>85</v>
      </c>
      <c r="AB67" s="325">
        <v>10425</v>
      </c>
    </row>
    <row r="68" spans="1:28" ht="21" customHeight="1">
      <c r="A68" s="136">
        <v>55</v>
      </c>
      <c r="B68" s="137" t="s">
        <v>389</v>
      </c>
      <c r="C68" s="139">
        <v>1</v>
      </c>
      <c r="D68" s="139">
        <v>56215</v>
      </c>
      <c r="E68" s="139">
        <v>2000</v>
      </c>
      <c r="F68" s="139">
        <v>25</v>
      </c>
      <c r="G68" s="139">
        <v>16</v>
      </c>
      <c r="H68" s="139">
        <v>21635</v>
      </c>
      <c r="I68" s="139">
        <v>1.255</v>
      </c>
      <c r="J68" s="139">
        <v>4093</v>
      </c>
      <c r="K68" s="139">
        <v>2665</v>
      </c>
      <c r="L68" s="139">
        <v>559625</v>
      </c>
      <c r="M68" s="139">
        <v>146.575</v>
      </c>
      <c r="N68" s="139">
        <v>35</v>
      </c>
      <c r="O68" s="139">
        <v>165</v>
      </c>
      <c r="P68" s="139">
        <v>438</v>
      </c>
      <c r="Q68" s="139">
        <v>2125</v>
      </c>
      <c r="R68" s="139">
        <v>159375</v>
      </c>
      <c r="S68" s="139">
        <v>75</v>
      </c>
      <c r="T68" s="139">
        <v>11255</v>
      </c>
      <c r="U68" s="139">
        <v>165</v>
      </c>
      <c r="V68" s="139">
        <v>4125</v>
      </c>
      <c r="W68" s="139">
        <v>995</v>
      </c>
      <c r="X68" s="139">
        <v>29654</v>
      </c>
      <c r="Y68" s="139">
        <v>39</v>
      </c>
      <c r="Z68" s="139">
        <v>85123</v>
      </c>
      <c r="AA68" s="139">
        <v>5419</v>
      </c>
      <c r="AB68" s="139">
        <v>3142</v>
      </c>
    </row>
    <row r="69" spans="1:28" ht="21" customHeight="1">
      <c r="A69" s="140">
        <v>56</v>
      </c>
      <c r="B69" s="137" t="s">
        <v>390</v>
      </c>
      <c r="C69" s="124">
        <v>1</v>
      </c>
      <c r="D69" s="124"/>
      <c r="E69" s="124"/>
      <c r="F69" s="186">
        <v>279</v>
      </c>
      <c r="G69" s="186">
        <v>22</v>
      </c>
      <c r="H69" s="124">
        <v>11453</v>
      </c>
      <c r="I69" s="124">
        <v>1256</v>
      </c>
      <c r="J69" s="186">
        <v>893</v>
      </c>
      <c r="K69" s="186">
        <v>2282</v>
      </c>
      <c r="L69" s="186">
        <v>46214</v>
      </c>
      <c r="M69" s="186">
        <v>4647</v>
      </c>
      <c r="N69" s="186">
        <v>36</v>
      </c>
      <c r="O69" s="186">
        <v>36</v>
      </c>
      <c r="P69" s="186">
        <v>497</v>
      </c>
      <c r="Q69" s="186">
        <v>5718</v>
      </c>
      <c r="R69" s="186">
        <v>105959</v>
      </c>
      <c r="S69" s="186">
        <v>403</v>
      </c>
      <c r="T69" s="186">
        <v>26543</v>
      </c>
      <c r="U69" s="186">
        <v>150</v>
      </c>
      <c r="V69" s="186">
        <v>2829</v>
      </c>
      <c r="W69" s="186">
        <v>3184</v>
      </c>
      <c r="X69" s="186">
        <v>26822</v>
      </c>
      <c r="Y69" s="186">
        <v>271</v>
      </c>
      <c r="Z69" s="186">
        <v>15056</v>
      </c>
      <c r="AA69" s="124">
        <v>1774</v>
      </c>
      <c r="AB69" s="124">
        <v>3320</v>
      </c>
    </row>
    <row r="70" spans="1:28" ht="21" customHeight="1">
      <c r="A70" s="136">
        <v>57</v>
      </c>
      <c r="B70" s="137" t="s">
        <v>391</v>
      </c>
      <c r="C70" s="138">
        <v>2</v>
      </c>
      <c r="D70" s="138">
        <v>8748</v>
      </c>
      <c r="E70" s="138">
        <v>70</v>
      </c>
      <c r="F70" s="138">
        <v>29</v>
      </c>
      <c r="G70" s="138">
        <v>13</v>
      </c>
      <c r="H70" s="138">
        <v>1819</v>
      </c>
      <c r="I70" s="138">
        <v>1872</v>
      </c>
      <c r="J70" s="138">
        <v>427</v>
      </c>
      <c r="K70" s="138">
        <v>336</v>
      </c>
      <c r="L70" s="138">
        <v>19347</v>
      </c>
      <c r="M70" s="138">
        <v>1090</v>
      </c>
      <c r="N70" s="138">
        <v>11</v>
      </c>
      <c r="O70" s="138">
        <v>74</v>
      </c>
      <c r="P70" s="138">
        <v>54</v>
      </c>
      <c r="Q70" s="138">
        <v>476</v>
      </c>
      <c r="R70" s="138">
        <v>12000</v>
      </c>
      <c r="S70" s="138">
        <v>43</v>
      </c>
      <c r="T70" s="138">
        <v>5306</v>
      </c>
      <c r="U70" s="138">
        <v>25</v>
      </c>
      <c r="V70" s="138">
        <v>428</v>
      </c>
      <c r="W70" s="138">
        <v>402</v>
      </c>
      <c r="X70" s="138">
        <v>6467</v>
      </c>
      <c r="Y70" s="138">
        <v>49</v>
      </c>
      <c r="Z70" s="138">
        <v>22700</v>
      </c>
      <c r="AA70" s="138">
        <v>2180</v>
      </c>
      <c r="AB70" s="138">
        <v>2295</v>
      </c>
    </row>
    <row r="71" spans="1:28" ht="21" customHeight="1">
      <c r="A71" s="140">
        <v>58</v>
      </c>
      <c r="B71" s="137" t="s">
        <v>392</v>
      </c>
      <c r="C71" s="122">
        <v>17</v>
      </c>
      <c r="D71" s="122">
        <v>11084</v>
      </c>
      <c r="E71" s="122">
        <v>595</v>
      </c>
      <c r="F71" s="122">
        <v>267</v>
      </c>
      <c r="G71" s="122">
        <v>7</v>
      </c>
      <c r="H71" s="122">
        <v>25365</v>
      </c>
      <c r="I71" s="122">
        <v>935</v>
      </c>
      <c r="J71" s="122">
        <v>394</v>
      </c>
      <c r="K71" s="122">
        <v>107</v>
      </c>
      <c r="L71" s="122">
        <v>34582</v>
      </c>
      <c r="M71" s="122">
        <v>2335</v>
      </c>
      <c r="N71" s="122">
        <v>22</v>
      </c>
      <c r="O71" s="122">
        <v>22</v>
      </c>
      <c r="P71" s="122">
        <v>100</v>
      </c>
      <c r="Q71" s="122">
        <v>1947</v>
      </c>
      <c r="R71" s="122">
        <v>97354</v>
      </c>
      <c r="S71" s="122">
        <v>69</v>
      </c>
      <c r="T71" s="122">
        <v>2070</v>
      </c>
      <c r="U71" s="122">
        <v>747</v>
      </c>
      <c r="V71" s="122">
        <v>11205</v>
      </c>
      <c r="W71" s="122">
        <v>2093</v>
      </c>
      <c r="X71" s="122">
        <v>7264</v>
      </c>
      <c r="Y71" s="122">
        <v>169</v>
      </c>
      <c r="Z71" s="122">
        <v>9765</v>
      </c>
      <c r="AA71" s="122">
        <v>1200</v>
      </c>
      <c r="AB71" s="122">
        <v>3860</v>
      </c>
    </row>
    <row r="72" spans="1:28" ht="21" customHeight="1">
      <c r="A72" s="136">
        <v>59</v>
      </c>
      <c r="B72" s="137" t="s">
        <v>393</v>
      </c>
      <c r="C72" s="139"/>
      <c r="D72" s="139"/>
      <c r="E72" s="139"/>
      <c r="F72" s="139">
        <v>77</v>
      </c>
      <c r="G72" s="139">
        <v>87</v>
      </c>
      <c r="H72" s="139">
        <v>15413</v>
      </c>
      <c r="I72" s="139">
        <v>711</v>
      </c>
      <c r="J72" s="139">
        <v>400</v>
      </c>
      <c r="K72" s="139">
        <v>453</v>
      </c>
      <c r="L72" s="139">
        <v>36435</v>
      </c>
      <c r="M72" s="139">
        <v>1096</v>
      </c>
      <c r="N72" s="139">
        <v>87</v>
      </c>
      <c r="O72" s="139">
        <v>114</v>
      </c>
      <c r="P72" s="139">
        <v>221</v>
      </c>
      <c r="Q72" s="139">
        <v>408</v>
      </c>
      <c r="R72" s="139">
        <v>40668</v>
      </c>
      <c r="S72" s="139">
        <v>43</v>
      </c>
      <c r="T72" s="146">
        <v>4629</v>
      </c>
      <c r="U72" s="139">
        <v>300</v>
      </c>
      <c r="V72" s="146">
        <v>5725</v>
      </c>
      <c r="W72" s="139">
        <v>161</v>
      </c>
      <c r="X72" s="139">
        <v>16833</v>
      </c>
      <c r="Y72" s="139">
        <v>97</v>
      </c>
      <c r="Z72" s="139">
        <v>19479</v>
      </c>
      <c r="AA72" s="139">
        <v>2834</v>
      </c>
      <c r="AB72" s="139">
        <v>2154</v>
      </c>
    </row>
    <row r="73" spans="1:28" ht="21" customHeight="1">
      <c r="A73" s="140">
        <v>60</v>
      </c>
      <c r="B73" s="137" t="s">
        <v>394</v>
      </c>
      <c r="C73" s="139">
        <v>1</v>
      </c>
      <c r="D73" s="139">
        <v>1000</v>
      </c>
      <c r="E73" s="139">
        <v>350</v>
      </c>
      <c r="F73" s="139">
        <v>19</v>
      </c>
      <c r="G73" s="139">
        <v>9</v>
      </c>
      <c r="H73" s="139">
        <v>10260</v>
      </c>
      <c r="I73" s="139">
        <v>665</v>
      </c>
      <c r="J73" s="139">
        <v>164</v>
      </c>
      <c r="K73" s="139">
        <v>164</v>
      </c>
      <c r="L73" s="139">
        <v>29564</v>
      </c>
      <c r="M73" s="139">
        <v>2165</v>
      </c>
      <c r="N73" s="139">
        <v>164</v>
      </c>
      <c r="O73" s="139">
        <v>164</v>
      </c>
      <c r="P73" s="139">
        <v>164</v>
      </c>
      <c r="Q73" s="139">
        <v>1765</v>
      </c>
      <c r="R73" s="139">
        <v>88250</v>
      </c>
      <c r="S73" s="139">
        <v>81</v>
      </c>
      <c r="T73" s="139">
        <v>5265</v>
      </c>
      <c r="U73" s="139">
        <v>164</v>
      </c>
      <c r="V73" s="139">
        <v>2460</v>
      </c>
      <c r="W73" s="139">
        <v>425</v>
      </c>
      <c r="X73" s="139">
        <v>4251</v>
      </c>
      <c r="Y73" s="139">
        <v>13</v>
      </c>
      <c r="Z73" s="139">
        <v>7652</v>
      </c>
      <c r="AA73" s="139">
        <v>2016</v>
      </c>
      <c r="AB73" s="139">
        <v>2466</v>
      </c>
    </row>
    <row r="74" spans="1:28" ht="21" customHeight="1">
      <c r="A74" s="136">
        <v>61</v>
      </c>
      <c r="B74" s="137" t="s">
        <v>395</v>
      </c>
      <c r="C74" s="139">
        <v>1</v>
      </c>
      <c r="D74" s="139">
        <v>87848</v>
      </c>
      <c r="E74" s="139">
        <v>1000</v>
      </c>
      <c r="F74" s="139">
        <v>13</v>
      </c>
      <c r="G74" s="139">
        <v>13</v>
      </c>
      <c r="H74" s="139">
        <v>1645</v>
      </c>
      <c r="I74" s="139">
        <v>650</v>
      </c>
      <c r="J74" s="139">
        <v>346</v>
      </c>
      <c r="K74" s="139">
        <v>346</v>
      </c>
      <c r="L74" s="151">
        <v>14234</v>
      </c>
      <c r="M74" s="139">
        <v>5882</v>
      </c>
      <c r="N74" s="139">
        <v>84</v>
      </c>
      <c r="O74" s="139">
        <v>105</v>
      </c>
      <c r="P74" s="139">
        <v>346</v>
      </c>
      <c r="Q74" s="139">
        <v>1939</v>
      </c>
      <c r="R74" s="139">
        <v>96780</v>
      </c>
      <c r="S74" s="139">
        <v>13</v>
      </c>
      <c r="T74" s="139">
        <v>325</v>
      </c>
      <c r="U74" s="139">
        <v>257</v>
      </c>
      <c r="V74" s="139">
        <v>2545</v>
      </c>
      <c r="W74" s="139">
        <v>1038</v>
      </c>
      <c r="X74" s="139">
        <v>46654</v>
      </c>
      <c r="Y74" s="139">
        <v>169</v>
      </c>
      <c r="Z74" s="139">
        <v>17295</v>
      </c>
      <c r="AA74" s="139">
        <v>725</v>
      </c>
      <c r="AB74" s="139">
        <v>725</v>
      </c>
    </row>
    <row r="75" spans="1:28" ht="21" customHeight="1">
      <c r="A75" s="140">
        <v>62</v>
      </c>
      <c r="B75" s="137" t="s">
        <v>396</v>
      </c>
      <c r="C75" s="139">
        <v>5</v>
      </c>
      <c r="D75" s="139">
        <v>1550</v>
      </c>
      <c r="E75" s="139">
        <v>150</v>
      </c>
      <c r="F75" s="139">
        <v>48</v>
      </c>
      <c r="G75" s="139">
        <v>19</v>
      </c>
      <c r="H75" s="139">
        <v>11250</v>
      </c>
      <c r="I75" s="139">
        <v>750</v>
      </c>
      <c r="J75" s="139">
        <v>476</v>
      </c>
      <c r="K75" s="139">
        <v>438</v>
      </c>
      <c r="L75" s="139">
        <v>12800</v>
      </c>
      <c r="M75" s="139">
        <v>1450</v>
      </c>
      <c r="N75" s="139">
        <v>49</v>
      </c>
      <c r="O75" s="139">
        <v>49</v>
      </c>
      <c r="P75" s="139">
        <v>130</v>
      </c>
      <c r="Q75" s="139">
        <v>915</v>
      </c>
      <c r="R75" s="139">
        <v>27629</v>
      </c>
      <c r="S75" s="139">
        <v>16</v>
      </c>
      <c r="T75" s="139">
        <v>4064</v>
      </c>
      <c r="U75" s="139">
        <v>525</v>
      </c>
      <c r="V75" s="139">
        <v>8762</v>
      </c>
      <c r="W75" s="139">
        <v>175</v>
      </c>
      <c r="X75" s="139">
        <v>1850</v>
      </c>
      <c r="Y75" s="139">
        <v>318</v>
      </c>
      <c r="Z75" s="139">
        <v>19523</v>
      </c>
      <c r="AA75" s="139">
        <v>861</v>
      </c>
      <c r="AB75" s="139">
        <v>5147</v>
      </c>
    </row>
    <row r="76" spans="1:28" ht="21" customHeight="1">
      <c r="A76" s="136">
        <v>63</v>
      </c>
      <c r="B76" s="137" t="s">
        <v>397</v>
      </c>
      <c r="C76" s="138">
        <v>6</v>
      </c>
      <c r="D76" s="138">
        <v>1245</v>
      </c>
      <c r="E76" s="138">
        <v>10.7</v>
      </c>
      <c r="F76" s="138">
        <v>42</v>
      </c>
      <c r="G76" s="147">
        <v>18</v>
      </c>
      <c r="H76" s="147">
        <v>11321</v>
      </c>
      <c r="I76" s="147">
        <v>3548</v>
      </c>
      <c r="J76" s="147">
        <v>512</v>
      </c>
      <c r="K76" s="147">
        <v>144</v>
      </c>
      <c r="L76" s="147">
        <v>28341</v>
      </c>
      <c r="M76" s="147">
        <v>2342.524</v>
      </c>
      <c r="N76" s="138">
        <v>30</v>
      </c>
      <c r="O76" s="138">
        <v>30</v>
      </c>
      <c r="P76" s="138">
        <v>119</v>
      </c>
      <c r="Q76" s="138">
        <v>53</v>
      </c>
      <c r="R76" s="138">
        <v>10600</v>
      </c>
      <c r="S76" s="138">
        <v>0</v>
      </c>
      <c r="T76" s="138">
        <v>0</v>
      </c>
      <c r="U76" s="138">
        <v>144</v>
      </c>
      <c r="V76" s="138">
        <v>2160</v>
      </c>
      <c r="W76" s="138">
        <v>300</v>
      </c>
      <c r="X76" s="138">
        <v>15000</v>
      </c>
      <c r="Y76" s="138">
        <v>42</v>
      </c>
      <c r="Z76" s="138">
        <v>9623</v>
      </c>
      <c r="AA76" s="138">
        <v>16634</v>
      </c>
      <c r="AB76" s="138">
        <v>17834</v>
      </c>
    </row>
    <row r="77" spans="1:28" ht="32.25" customHeight="1">
      <c r="A77" s="140">
        <v>64</v>
      </c>
      <c r="B77" s="137" t="s">
        <v>398</v>
      </c>
      <c r="C77" s="138">
        <v>475</v>
      </c>
      <c r="D77" s="138">
        <v>25768</v>
      </c>
      <c r="E77" s="138">
        <v>12200</v>
      </c>
      <c r="F77" s="138">
        <v>220</v>
      </c>
      <c r="G77" s="147">
        <v>220</v>
      </c>
      <c r="H77" s="138">
        <v>45876</v>
      </c>
      <c r="I77" s="138">
        <v>21005</v>
      </c>
      <c r="J77" s="138">
        <v>3050</v>
      </c>
      <c r="K77" s="138">
        <v>3050</v>
      </c>
      <c r="L77" s="138"/>
      <c r="M77" s="138">
        <v>32014</v>
      </c>
      <c r="N77" s="138">
        <v>187</v>
      </c>
      <c r="O77" s="138">
        <v>171</v>
      </c>
      <c r="P77" s="138">
        <v>1736</v>
      </c>
      <c r="Q77" s="138">
        <v>62</v>
      </c>
      <c r="R77" s="138">
        <v>18765</v>
      </c>
      <c r="S77" s="138">
        <v>5728</v>
      </c>
      <c r="T77" s="138">
        <v>198720</v>
      </c>
      <c r="U77" s="138">
        <v>1254</v>
      </c>
      <c r="V77" s="138">
        <v>6270</v>
      </c>
      <c r="W77" s="138"/>
      <c r="X77" s="138"/>
      <c r="Y77" s="138">
        <v>75</v>
      </c>
      <c r="Z77" s="138">
        <v>6542</v>
      </c>
      <c r="AA77" s="138">
        <v>4679</v>
      </c>
      <c r="AB77" s="138">
        <v>512</v>
      </c>
    </row>
    <row r="78" spans="1:28" ht="32.25" customHeight="1">
      <c r="A78" s="136">
        <v>65</v>
      </c>
      <c r="B78" s="137" t="s">
        <v>399</v>
      </c>
      <c r="C78" s="139">
        <v>2</v>
      </c>
      <c r="D78" s="139">
        <v>55000</v>
      </c>
      <c r="E78" s="139">
        <v>3000</v>
      </c>
      <c r="F78" s="139">
        <v>45</v>
      </c>
      <c r="G78" s="139">
        <v>10</v>
      </c>
      <c r="H78" s="139">
        <v>25450</v>
      </c>
      <c r="I78" s="139">
        <v>4000</v>
      </c>
      <c r="J78" s="139">
        <v>245</v>
      </c>
      <c r="K78" s="139">
        <v>225</v>
      </c>
      <c r="L78" s="139">
        <v>62350</v>
      </c>
      <c r="M78" s="139">
        <v>7000</v>
      </c>
      <c r="N78" s="139">
        <v>0</v>
      </c>
      <c r="O78" s="139">
        <v>0</v>
      </c>
      <c r="P78" s="139">
        <v>0</v>
      </c>
      <c r="Q78" s="139">
        <v>150</v>
      </c>
      <c r="R78" s="139">
        <v>5642</v>
      </c>
      <c r="S78" s="139">
        <v>3</v>
      </c>
      <c r="T78" s="139">
        <v>350</v>
      </c>
      <c r="U78" s="139">
        <v>50</v>
      </c>
      <c r="V78" s="139">
        <v>4500</v>
      </c>
      <c r="W78" s="139">
        <v>50</v>
      </c>
      <c r="X78" s="139">
        <v>4500</v>
      </c>
      <c r="Y78" s="139">
        <v>0</v>
      </c>
      <c r="Z78" s="139">
        <v>0</v>
      </c>
      <c r="AA78" s="139">
        <v>0</v>
      </c>
      <c r="AB78" s="139">
        <v>0</v>
      </c>
    </row>
    <row r="79" spans="1:28" ht="30.75" customHeight="1">
      <c r="A79" s="140">
        <v>66</v>
      </c>
      <c r="B79" s="137" t="s">
        <v>400</v>
      </c>
      <c r="C79" s="315">
        <v>1</v>
      </c>
      <c r="D79" s="315">
        <v>2000</v>
      </c>
      <c r="E79" s="315">
        <v>2500</v>
      </c>
      <c r="F79" s="315">
        <v>5</v>
      </c>
      <c r="G79" s="315">
        <v>3</v>
      </c>
      <c r="H79" s="315">
        <v>3600</v>
      </c>
      <c r="I79" s="315">
        <v>400</v>
      </c>
      <c r="J79" s="315">
        <v>30</v>
      </c>
      <c r="K79" s="315">
        <v>23</v>
      </c>
      <c r="L79" s="315">
        <v>250</v>
      </c>
      <c r="M79" s="315"/>
      <c r="N79" s="315"/>
      <c r="O79" s="315"/>
      <c r="P79" s="315"/>
      <c r="Q79" s="315">
        <v>2</v>
      </c>
      <c r="R79" s="315">
        <v>3000</v>
      </c>
      <c r="S79" s="315"/>
      <c r="T79" s="315"/>
      <c r="U79" s="315"/>
      <c r="V79" s="315"/>
      <c r="W79" s="315"/>
      <c r="X79" s="315"/>
      <c r="Y79" s="315"/>
      <c r="Z79" s="315"/>
      <c r="AA79" s="315"/>
      <c r="AB79" s="315"/>
    </row>
    <row r="80" spans="1:28" ht="32.25" customHeight="1">
      <c r="A80" s="136">
        <v>67</v>
      </c>
      <c r="B80" s="137" t="s">
        <v>401</v>
      </c>
      <c r="C80" s="133"/>
      <c r="D80" s="133"/>
      <c r="E80" s="133"/>
      <c r="F80" s="133">
        <v>9</v>
      </c>
      <c r="G80" s="133">
        <v>9</v>
      </c>
      <c r="H80" s="133">
        <v>94</v>
      </c>
      <c r="I80" s="133">
        <v>6.245</v>
      </c>
      <c r="J80" s="133">
        <v>5</v>
      </c>
      <c r="K80" s="133">
        <v>5</v>
      </c>
      <c r="L80" s="133">
        <v>94</v>
      </c>
      <c r="M80" s="133">
        <v>3.347</v>
      </c>
      <c r="N80" s="133">
        <v>12</v>
      </c>
      <c r="O80" s="133"/>
      <c r="P80" s="133">
        <v>30</v>
      </c>
      <c r="Q80" s="133">
        <v>46</v>
      </c>
      <c r="R80" s="133">
        <v>13471</v>
      </c>
      <c r="S80" s="133">
        <v>13</v>
      </c>
      <c r="T80" s="133">
        <v>7820</v>
      </c>
      <c r="U80" s="133">
        <v>19</v>
      </c>
      <c r="V80" s="133">
        <v>189</v>
      </c>
      <c r="W80" s="133">
        <v>32</v>
      </c>
      <c r="X80" s="133">
        <v>10342</v>
      </c>
      <c r="Y80" s="133">
        <v>15</v>
      </c>
      <c r="Z80" s="133">
        <v>35097</v>
      </c>
      <c r="AA80" s="133"/>
      <c r="AB80" s="133"/>
    </row>
    <row r="81" spans="1:28" ht="32.25" customHeight="1">
      <c r="A81" s="140">
        <v>68</v>
      </c>
      <c r="B81" s="137" t="s">
        <v>405</v>
      </c>
      <c r="C81" s="133">
        <v>45</v>
      </c>
      <c r="D81" s="133">
        <v>20000</v>
      </c>
      <c r="E81" s="133">
        <v>1200</v>
      </c>
      <c r="F81" s="133">
        <v>190</v>
      </c>
      <c r="G81" s="133">
        <v>87</v>
      </c>
      <c r="H81" s="133">
        <v>8500</v>
      </c>
      <c r="I81" s="133">
        <v>5.2</v>
      </c>
      <c r="J81" s="133">
        <v>451</v>
      </c>
      <c r="K81" s="133">
        <v>315</v>
      </c>
      <c r="L81" s="133">
        <v>24150</v>
      </c>
      <c r="M81" s="133">
        <v>15.3</v>
      </c>
      <c r="N81" s="133">
        <v>3</v>
      </c>
      <c r="O81" s="133"/>
      <c r="P81" s="133">
        <v>123</v>
      </c>
      <c r="Q81" s="133">
        <v>68</v>
      </c>
      <c r="R81" s="133">
        <v>4715</v>
      </c>
      <c r="S81" s="133">
        <v>12</v>
      </c>
      <c r="T81" s="133">
        <v>4188</v>
      </c>
      <c r="U81" s="133">
        <v>28</v>
      </c>
      <c r="V81" s="133">
        <v>1384</v>
      </c>
      <c r="W81" s="133">
        <v>65</v>
      </c>
      <c r="X81" s="133">
        <v>5280</v>
      </c>
      <c r="Y81" s="133">
        <v>8</v>
      </c>
      <c r="Z81" s="133">
        <v>2560</v>
      </c>
      <c r="AA81" s="133">
        <v>3250</v>
      </c>
      <c r="AB81" s="133">
        <v>1975</v>
      </c>
    </row>
    <row r="82" spans="1:28" s="87" customFormat="1" ht="21.75" customHeight="1">
      <c r="A82" s="217" t="s">
        <v>62</v>
      </c>
      <c r="B82" s="217"/>
      <c r="C82" s="333">
        <f>SUM(C14:C81)</f>
        <v>2456</v>
      </c>
      <c r="D82" s="330">
        <f>SUM(D14:D81)</f>
        <v>1188064</v>
      </c>
      <c r="E82" s="330">
        <f aca="true" t="shared" si="0" ref="E82:AB82">SUM(E14:E81)</f>
        <v>218671.7</v>
      </c>
      <c r="F82" s="330">
        <f t="shared" si="0"/>
        <v>3391</v>
      </c>
      <c r="G82" s="330">
        <f t="shared" si="0"/>
        <v>1712</v>
      </c>
      <c r="H82" s="330">
        <f t="shared" si="0"/>
        <v>972237</v>
      </c>
      <c r="I82" s="330">
        <f t="shared" si="0"/>
        <v>112229.3</v>
      </c>
      <c r="J82" s="330">
        <f t="shared" si="0"/>
        <v>48813</v>
      </c>
      <c r="K82" s="330">
        <f t="shared" si="0"/>
        <v>34215</v>
      </c>
      <c r="L82" s="330">
        <f t="shared" si="0"/>
        <v>2606440</v>
      </c>
      <c r="M82" s="330">
        <f t="shared" si="0"/>
        <v>219267.408</v>
      </c>
      <c r="N82" s="330">
        <f t="shared" si="0"/>
        <v>5083</v>
      </c>
      <c r="O82" s="330">
        <f t="shared" si="0"/>
        <v>6100</v>
      </c>
      <c r="P82" s="330">
        <f t="shared" si="0"/>
        <v>15817</v>
      </c>
      <c r="Q82" s="330">
        <f t="shared" si="0"/>
        <v>33543</v>
      </c>
      <c r="R82" s="330">
        <f t="shared" si="0"/>
        <v>2374454</v>
      </c>
      <c r="S82" s="330">
        <f t="shared" si="0"/>
        <v>9096</v>
      </c>
      <c r="T82" s="330">
        <f t="shared" si="0"/>
        <v>565367</v>
      </c>
      <c r="U82" s="330">
        <f t="shared" si="0"/>
        <v>10777</v>
      </c>
      <c r="V82" s="330">
        <f t="shared" si="0"/>
        <v>254417</v>
      </c>
      <c r="W82" s="330">
        <f t="shared" si="0"/>
        <v>22583</v>
      </c>
      <c r="X82" s="330">
        <f t="shared" si="0"/>
        <v>1190981</v>
      </c>
      <c r="Y82" s="330">
        <f t="shared" si="0"/>
        <v>6556</v>
      </c>
      <c r="Z82" s="330">
        <f t="shared" si="0"/>
        <v>1125966</v>
      </c>
      <c r="AA82" s="330">
        <f t="shared" si="0"/>
        <v>245841</v>
      </c>
      <c r="AB82" s="330">
        <f t="shared" si="0"/>
        <v>172572</v>
      </c>
    </row>
    <row r="86" ht="15">
      <c r="J86" s="52" t="s">
        <v>1193</v>
      </c>
    </row>
  </sheetData>
  <sheetProtection/>
  <mergeCells count="28">
    <mergeCell ref="A2:H2"/>
    <mergeCell ref="A1:H1"/>
    <mergeCell ref="A3:H3"/>
    <mergeCell ref="A6:AB6"/>
    <mergeCell ref="U2:AB2"/>
    <mergeCell ref="U12:V12"/>
    <mergeCell ref="N11:P11"/>
    <mergeCell ref="Q11:X11"/>
    <mergeCell ref="A5:AB5"/>
    <mergeCell ref="A8:AB8"/>
    <mergeCell ref="W12:X12"/>
    <mergeCell ref="P12:P13"/>
    <mergeCell ref="A82:B82"/>
    <mergeCell ref="C12:E12"/>
    <mergeCell ref="F12:I12"/>
    <mergeCell ref="J12:M12"/>
    <mergeCell ref="A11:A13"/>
    <mergeCell ref="B11:B13"/>
    <mergeCell ref="C11:M11"/>
    <mergeCell ref="AB12:AB13"/>
    <mergeCell ref="N12:N13"/>
    <mergeCell ref="O12:O13"/>
    <mergeCell ref="Y12:Y13"/>
    <mergeCell ref="Z12:Z13"/>
    <mergeCell ref="AA12:AA13"/>
    <mergeCell ref="Y11:AB11"/>
    <mergeCell ref="Q12:R12"/>
    <mergeCell ref="S12:T12"/>
  </mergeCells>
  <printOptions/>
  <pageMargins left="0.11811023622047245" right="0" top="0.2362204724409449" bottom="0.2362204724409449" header="0.07874015748031496" footer="0.07874015748031496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0"/>
  <sheetViews>
    <sheetView view="pageLayout" zoomScaleNormal="115" workbookViewId="0" topLeftCell="A69">
      <selection activeCell="F58" sqref="F58"/>
    </sheetView>
  </sheetViews>
  <sheetFormatPr defaultColWidth="9.140625" defaultRowHeight="15"/>
  <cols>
    <col min="1" max="1" width="4.8515625" style="27" customWidth="1"/>
    <col min="2" max="2" width="9.8515625" style="27" customWidth="1"/>
    <col min="3" max="3" width="4.7109375" style="52" customWidth="1"/>
    <col min="4" max="4" width="6.57421875" style="52" customWidth="1"/>
    <col min="5" max="5" width="5.00390625" style="52" customWidth="1"/>
    <col min="6" max="6" width="5.7109375" style="52" customWidth="1"/>
    <col min="7" max="7" width="5.8515625" style="52" customWidth="1"/>
    <col min="8" max="8" width="5.00390625" style="52" customWidth="1"/>
    <col min="9" max="10" width="6.28125" style="52" customWidth="1"/>
    <col min="11" max="11" width="4.421875" style="52" customWidth="1"/>
    <col min="12" max="12" width="6.421875" style="52" customWidth="1"/>
    <col min="13" max="13" width="5.00390625" style="52" customWidth="1"/>
    <col min="14" max="14" width="7.28125" style="52" customWidth="1"/>
    <col min="15" max="16" width="5.7109375" style="52" customWidth="1"/>
    <col min="17" max="17" width="6.7109375" style="59" customWidth="1"/>
    <col min="18" max="18" width="5.7109375" style="59" customWidth="1"/>
    <col min="19" max="19" width="6.28125" style="59" customWidth="1"/>
    <col min="20" max="20" width="6.00390625" style="59" customWidth="1"/>
    <col min="21" max="21" width="6.28125" style="59" customWidth="1"/>
    <col min="22" max="22" width="7.421875" style="52" customWidth="1"/>
    <col min="23" max="23" width="5.00390625" style="52" customWidth="1"/>
    <col min="24" max="24" width="5.7109375" style="52" customWidth="1"/>
  </cols>
  <sheetData>
    <row r="1" spans="1:20" ht="19.5">
      <c r="A1" s="229" t="s">
        <v>44</v>
      </c>
      <c r="B1" s="229"/>
      <c r="C1" s="229"/>
      <c r="D1" s="229"/>
      <c r="E1" s="229"/>
      <c r="F1" s="229"/>
      <c r="G1" s="229"/>
      <c r="H1" s="229"/>
      <c r="I1" s="229"/>
      <c r="J1" s="50"/>
      <c r="K1" s="50"/>
      <c r="L1" s="50"/>
      <c r="M1" s="50"/>
      <c r="Q1" s="52"/>
      <c r="R1" s="52"/>
      <c r="S1" s="52"/>
      <c r="T1" s="52"/>
    </row>
    <row r="2" spans="1:24" ht="16.5">
      <c r="A2" s="278" t="s">
        <v>404</v>
      </c>
      <c r="B2" s="278"/>
      <c r="C2" s="278"/>
      <c r="D2" s="278"/>
      <c r="E2" s="278"/>
      <c r="F2" s="278"/>
      <c r="G2" s="278"/>
      <c r="H2" s="278"/>
      <c r="I2" s="278"/>
      <c r="P2" s="57"/>
      <c r="Q2" s="57"/>
      <c r="R2" s="57"/>
      <c r="S2" s="231" t="s">
        <v>1562</v>
      </c>
      <c r="T2" s="231"/>
      <c r="U2" s="231"/>
      <c r="V2" s="231"/>
      <c r="W2" s="231"/>
      <c r="X2" s="231"/>
    </row>
    <row r="3" spans="1:20" ht="16.5">
      <c r="A3" s="228" t="s">
        <v>0</v>
      </c>
      <c r="B3" s="228"/>
      <c r="C3" s="228"/>
      <c r="D3" s="228"/>
      <c r="E3" s="228"/>
      <c r="F3" s="228"/>
      <c r="G3" s="228"/>
      <c r="H3" s="228"/>
      <c r="I3" s="228"/>
      <c r="J3" s="63"/>
      <c r="K3" s="63"/>
      <c r="L3" s="63"/>
      <c r="M3" s="63"/>
      <c r="Q3" s="52"/>
      <c r="R3" s="52"/>
      <c r="S3" s="52"/>
      <c r="T3" s="52"/>
    </row>
    <row r="4" spans="3:20" ht="16.5">
      <c r="C4" s="66"/>
      <c r="D4" s="66"/>
      <c r="E4" s="66"/>
      <c r="F4" s="66"/>
      <c r="G4" s="66"/>
      <c r="H4" s="66"/>
      <c r="I4" s="63"/>
      <c r="J4" s="63"/>
      <c r="K4" s="63"/>
      <c r="L4" s="63"/>
      <c r="M4" s="63"/>
      <c r="Q4" s="52"/>
      <c r="R4" s="52"/>
      <c r="S4" s="52"/>
      <c r="T4" s="52"/>
    </row>
    <row r="5" spans="3:24" ht="18.75">
      <c r="C5" s="282" t="s">
        <v>198</v>
      </c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</row>
    <row r="6" spans="17:20" ht="15">
      <c r="Q6" s="52"/>
      <c r="R6" s="52"/>
      <c r="S6" s="52"/>
      <c r="T6" s="52"/>
    </row>
    <row r="7" spans="3:24" ht="18.75" customHeight="1">
      <c r="C7" s="271" t="s">
        <v>100</v>
      </c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</row>
    <row r="8" spans="3:20" ht="18.75"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1:24" ht="51" customHeight="1">
      <c r="A9" s="246" t="s">
        <v>335</v>
      </c>
      <c r="B9" s="246" t="s">
        <v>336</v>
      </c>
      <c r="C9" s="225" t="s">
        <v>82</v>
      </c>
      <c r="D9" s="225"/>
      <c r="E9" s="225" t="s">
        <v>83</v>
      </c>
      <c r="F9" s="225"/>
      <c r="G9" s="225"/>
      <c r="H9" s="225" t="s">
        <v>310</v>
      </c>
      <c r="I9" s="225"/>
      <c r="J9" s="225"/>
      <c r="K9" s="225" t="s">
        <v>84</v>
      </c>
      <c r="L9" s="225"/>
      <c r="M9" s="225"/>
      <c r="N9" s="225"/>
      <c r="O9" s="225"/>
      <c r="P9" s="225"/>
      <c r="Q9" s="211" t="s">
        <v>1514</v>
      </c>
      <c r="R9" s="211"/>
      <c r="S9" s="211" t="s">
        <v>95</v>
      </c>
      <c r="T9" s="211"/>
      <c r="U9" s="211" t="s">
        <v>274</v>
      </c>
      <c r="V9" s="211" t="s">
        <v>275</v>
      </c>
      <c r="W9" s="211" t="s">
        <v>101</v>
      </c>
      <c r="X9" s="211" t="s">
        <v>102</v>
      </c>
    </row>
    <row r="10" spans="1:24" ht="45.75" customHeight="1">
      <c r="A10" s="247"/>
      <c r="B10" s="247"/>
      <c r="C10" s="225" t="s">
        <v>62</v>
      </c>
      <c r="D10" s="216" t="s">
        <v>85</v>
      </c>
      <c r="E10" s="225" t="s">
        <v>62</v>
      </c>
      <c r="F10" s="216" t="s">
        <v>86</v>
      </c>
      <c r="G10" s="216" t="s">
        <v>87</v>
      </c>
      <c r="H10" s="225" t="s">
        <v>88</v>
      </c>
      <c r="I10" s="216" t="s">
        <v>89</v>
      </c>
      <c r="J10" s="216" t="s">
        <v>90</v>
      </c>
      <c r="K10" s="225" t="s">
        <v>314</v>
      </c>
      <c r="L10" s="225"/>
      <c r="M10" s="225" t="s">
        <v>313</v>
      </c>
      <c r="N10" s="225"/>
      <c r="O10" s="225" t="s">
        <v>91</v>
      </c>
      <c r="P10" s="225"/>
      <c r="Q10" s="214" t="s">
        <v>94</v>
      </c>
      <c r="R10" s="212" t="s">
        <v>85</v>
      </c>
      <c r="S10" s="214" t="s">
        <v>96</v>
      </c>
      <c r="T10" s="214" t="s">
        <v>97</v>
      </c>
      <c r="U10" s="211"/>
      <c r="V10" s="211"/>
      <c r="W10" s="211"/>
      <c r="X10" s="211"/>
    </row>
    <row r="11" spans="1:24" ht="39.75" customHeight="1">
      <c r="A11" s="248"/>
      <c r="B11" s="248"/>
      <c r="C11" s="225"/>
      <c r="D11" s="216"/>
      <c r="E11" s="225"/>
      <c r="F11" s="216"/>
      <c r="G11" s="216"/>
      <c r="H11" s="225"/>
      <c r="I11" s="216"/>
      <c r="J11" s="216"/>
      <c r="K11" s="85" t="s">
        <v>62</v>
      </c>
      <c r="L11" s="85" t="s">
        <v>89</v>
      </c>
      <c r="M11" s="85" t="s">
        <v>62</v>
      </c>
      <c r="N11" s="85" t="s">
        <v>89</v>
      </c>
      <c r="O11" s="85" t="s">
        <v>92</v>
      </c>
      <c r="P11" s="85" t="s">
        <v>89</v>
      </c>
      <c r="Q11" s="215"/>
      <c r="R11" s="213"/>
      <c r="S11" s="215"/>
      <c r="T11" s="215"/>
      <c r="U11" s="211"/>
      <c r="V11" s="211"/>
      <c r="W11" s="211"/>
      <c r="X11" s="211"/>
    </row>
    <row r="12" spans="1:24" ht="15.75" customHeight="1">
      <c r="A12" s="136">
        <v>1</v>
      </c>
      <c r="B12" s="205" t="s">
        <v>337</v>
      </c>
      <c r="C12" s="154"/>
      <c r="D12" s="154"/>
      <c r="E12" s="154"/>
      <c r="F12" s="154"/>
      <c r="G12" s="154"/>
      <c r="H12" s="154"/>
      <c r="I12" s="154">
        <v>3214</v>
      </c>
      <c r="J12" s="154">
        <v>23</v>
      </c>
      <c r="K12" s="154">
        <v>1</v>
      </c>
      <c r="L12" s="154">
        <v>27</v>
      </c>
      <c r="M12" s="154">
        <v>5</v>
      </c>
      <c r="N12" s="154">
        <v>45</v>
      </c>
      <c r="O12" s="154">
        <v>101</v>
      </c>
      <c r="P12" s="154">
        <v>300</v>
      </c>
      <c r="Q12" s="133"/>
      <c r="R12" s="133"/>
      <c r="S12" s="133"/>
      <c r="T12" s="133"/>
      <c r="U12" s="133"/>
      <c r="V12" s="133"/>
      <c r="W12" s="133">
        <v>1</v>
      </c>
      <c r="X12" s="133">
        <v>4</v>
      </c>
    </row>
    <row r="13" spans="1:24" s="43" customFormat="1" ht="15.75" customHeight="1">
      <c r="A13" s="140">
        <v>2</v>
      </c>
      <c r="B13" s="205" t="s">
        <v>338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3</v>
      </c>
      <c r="I13" s="154">
        <v>80</v>
      </c>
      <c r="J13" s="154">
        <v>320</v>
      </c>
      <c r="K13" s="154">
        <v>0</v>
      </c>
      <c r="L13" s="154">
        <v>0</v>
      </c>
      <c r="M13" s="154">
        <v>10</v>
      </c>
      <c r="N13" s="154">
        <v>170</v>
      </c>
      <c r="O13" s="154">
        <v>137</v>
      </c>
      <c r="P13" s="154">
        <v>992</v>
      </c>
      <c r="Q13" s="133">
        <v>82</v>
      </c>
      <c r="R13" s="133">
        <v>561</v>
      </c>
      <c r="S13" s="133">
        <v>5</v>
      </c>
      <c r="T13" s="133">
        <v>0</v>
      </c>
      <c r="U13" s="133">
        <v>20</v>
      </c>
      <c r="V13" s="133">
        <v>25</v>
      </c>
      <c r="W13" s="133">
        <v>3</v>
      </c>
      <c r="X13" s="133">
        <v>12</v>
      </c>
    </row>
    <row r="14" spans="1:24" ht="15.75" customHeight="1">
      <c r="A14" s="136">
        <v>3</v>
      </c>
      <c r="B14" s="205" t="s">
        <v>339</v>
      </c>
      <c r="C14" s="133">
        <v>17</v>
      </c>
      <c r="D14" s="133">
        <v>312.76</v>
      </c>
      <c r="E14" s="133">
        <v>22</v>
      </c>
      <c r="F14" s="133">
        <v>633</v>
      </c>
      <c r="G14" s="133">
        <v>211</v>
      </c>
      <c r="H14" s="133">
        <v>35</v>
      </c>
      <c r="I14" s="133">
        <v>4750</v>
      </c>
      <c r="J14" s="133" t="s">
        <v>1196</v>
      </c>
      <c r="K14" s="133">
        <v>1</v>
      </c>
      <c r="L14" s="133">
        <v>106</v>
      </c>
      <c r="M14" s="133">
        <v>10</v>
      </c>
      <c r="N14" s="133">
        <v>302</v>
      </c>
      <c r="O14" s="133">
        <v>394</v>
      </c>
      <c r="P14" s="133">
        <v>2982</v>
      </c>
      <c r="Q14" s="133">
        <v>21</v>
      </c>
      <c r="R14" s="133">
        <v>301.2</v>
      </c>
      <c r="S14" s="133">
        <v>18</v>
      </c>
      <c r="T14" s="133">
        <v>18</v>
      </c>
      <c r="U14" s="133">
        <v>3.8</v>
      </c>
      <c r="V14" s="133">
        <v>10.9</v>
      </c>
      <c r="W14" s="133">
        <v>20</v>
      </c>
      <c r="X14" s="133">
        <v>63</v>
      </c>
    </row>
    <row r="15" spans="1:24" ht="15.75" customHeight="1">
      <c r="A15" s="140">
        <v>4</v>
      </c>
      <c r="B15" s="205" t="s">
        <v>340</v>
      </c>
      <c r="C15" s="154">
        <v>52</v>
      </c>
      <c r="D15" s="154">
        <v>1040</v>
      </c>
      <c r="E15" s="158">
        <v>5</v>
      </c>
      <c r="F15" s="158">
        <v>5</v>
      </c>
      <c r="G15" s="154">
        <v>12.5</v>
      </c>
      <c r="H15" s="154">
        <v>9</v>
      </c>
      <c r="I15" s="154">
        <v>22895</v>
      </c>
      <c r="J15" s="147">
        <v>305.5</v>
      </c>
      <c r="K15" s="158">
        <v>32</v>
      </c>
      <c r="L15" s="158">
        <v>1620</v>
      </c>
      <c r="M15" s="158">
        <v>95</v>
      </c>
      <c r="N15" s="158">
        <v>197</v>
      </c>
      <c r="O15" s="158">
        <v>53</v>
      </c>
      <c r="P15" s="158">
        <v>1149</v>
      </c>
      <c r="Q15" s="133"/>
      <c r="R15" s="133"/>
      <c r="S15" s="133">
        <v>0</v>
      </c>
      <c r="T15" s="133">
        <v>0</v>
      </c>
      <c r="U15" s="133">
        <v>1085</v>
      </c>
      <c r="V15" s="133">
        <v>1029</v>
      </c>
      <c r="W15" s="142">
        <v>5</v>
      </c>
      <c r="X15" s="91"/>
    </row>
    <row r="16" spans="1:24" ht="15.75" customHeight="1">
      <c r="A16" s="136">
        <v>5</v>
      </c>
      <c r="B16" s="205" t="s">
        <v>341</v>
      </c>
      <c r="C16" s="154">
        <v>9</v>
      </c>
      <c r="D16" s="154">
        <v>1080</v>
      </c>
      <c r="E16" s="154"/>
      <c r="F16" s="154">
        <v>45</v>
      </c>
      <c r="G16" s="154">
        <v>12</v>
      </c>
      <c r="H16" s="154">
        <v>11</v>
      </c>
      <c r="I16" s="154">
        <v>2568</v>
      </c>
      <c r="J16" s="154">
        <v>4598</v>
      </c>
      <c r="K16" s="154">
        <v>1</v>
      </c>
      <c r="L16" s="154">
        <v>400</v>
      </c>
      <c r="M16" s="154"/>
      <c r="N16" s="154"/>
      <c r="O16" s="154">
        <v>630</v>
      </c>
      <c r="P16" s="154">
        <v>1078</v>
      </c>
      <c r="Q16" s="133"/>
      <c r="R16" s="133"/>
      <c r="S16" s="133"/>
      <c r="T16" s="133"/>
      <c r="U16" s="133">
        <v>125</v>
      </c>
      <c r="V16" s="133">
        <v>498</v>
      </c>
      <c r="W16" s="133">
        <v>12</v>
      </c>
      <c r="X16" s="133">
        <v>14</v>
      </c>
    </row>
    <row r="17" spans="1:24" ht="15.75" customHeight="1">
      <c r="A17" s="140">
        <v>6</v>
      </c>
      <c r="B17" s="205" t="s">
        <v>342</v>
      </c>
      <c r="C17" s="154">
        <v>7</v>
      </c>
      <c r="D17" s="154">
        <v>105</v>
      </c>
      <c r="E17" s="154">
        <v>5</v>
      </c>
      <c r="F17" s="154">
        <v>18</v>
      </c>
      <c r="G17" s="154">
        <v>65</v>
      </c>
      <c r="H17" s="154">
        <v>5</v>
      </c>
      <c r="I17" s="154">
        <v>385</v>
      </c>
      <c r="J17" s="154">
        <v>230</v>
      </c>
      <c r="K17" s="154">
        <v>0</v>
      </c>
      <c r="L17" s="154">
        <v>0</v>
      </c>
      <c r="M17" s="154">
        <v>11</v>
      </c>
      <c r="N17" s="154">
        <v>95</v>
      </c>
      <c r="O17" s="154">
        <v>146</v>
      </c>
      <c r="P17" s="154">
        <v>1275</v>
      </c>
      <c r="Q17" s="133">
        <v>0</v>
      </c>
      <c r="R17" s="133">
        <v>0</v>
      </c>
      <c r="S17" s="133">
        <v>9</v>
      </c>
      <c r="T17" s="133">
        <v>0</v>
      </c>
      <c r="U17" s="133">
        <v>10</v>
      </c>
      <c r="V17" s="154">
        <v>15</v>
      </c>
      <c r="W17" s="154">
        <v>3</v>
      </c>
      <c r="X17" s="154">
        <v>35</v>
      </c>
    </row>
    <row r="18" spans="1:24" ht="15.75" customHeight="1">
      <c r="A18" s="136">
        <v>7</v>
      </c>
      <c r="B18" s="205" t="s">
        <v>343</v>
      </c>
      <c r="C18" s="176" t="s">
        <v>636</v>
      </c>
      <c r="D18" s="176" t="s">
        <v>1679</v>
      </c>
      <c r="E18" s="176" t="s">
        <v>1680</v>
      </c>
      <c r="F18" s="176" t="s">
        <v>1681</v>
      </c>
      <c r="G18" s="176" t="s">
        <v>1682</v>
      </c>
      <c r="H18" s="176" t="s">
        <v>810</v>
      </c>
      <c r="I18" s="176" t="s">
        <v>1683</v>
      </c>
      <c r="J18" s="176" t="s">
        <v>1684</v>
      </c>
      <c r="K18" s="176" t="s">
        <v>682</v>
      </c>
      <c r="L18" s="176">
        <v>65</v>
      </c>
      <c r="M18" s="176" t="s">
        <v>666</v>
      </c>
      <c r="N18" s="176" t="s">
        <v>1685</v>
      </c>
      <c r="O18" s="176" t="s">
        <v>646</v>
      </c>
      <c r="P18" s="176" t="s">
        <v>810</v>
      </c>
      <c r="Q18" s="206" t="s">
        <v>825</v>
      </c>
      <c r="R18" s="206" t="s">
        <v>1686</v>
      </c>
      <c r="S18" s="206" t="s">
        <v>1687</v>
      </c>
      <c r="T18" s="206" t="s">
        <v>1029</v>
      </c>
      <c r="U18" s="206" t="s">
        <v>1663</v>
      </c>
      <c r="V18" s="206" t="s">
        <v>1663</v>
      </c>
      <c r="W18" s="206" t="s">
        <v>812</v>
      </c>
      <c r="X18" s="206" t="s">
        <v>1688</v>
      </c>
    </row>
    <row r="19" spans="1:24" ht="15.75" customHeight="1">
      <c r="A19" s="140">
        <v>8</v>
      </c>
      <c r="B19" s="205" t="s">
        <v>344</v>
      </c>
      <c r="C19" s="154">
        <v>5</v>
      </c>
      <c r="D19" s="154">
        <v>0</v>
      </c>
      <c r="E19" s="154">
        <v>3</v>
      </c>
      <c r="F19" s="154">
        <v>20</v>
      </c>
      <c r="G19" s="154">
        <v>6000</v>
      </c>
      <c r="H19" s="154">
        <v>27</v>
      </c>
      <c r="I19" s="154">
        <v>6798</v>
      </c>
      <c r="J19" s="154">
        <v>33783</v>
      </c>
      <c r="K19" s="154">
        <v>0</v>
      </c>
      <c r="L19" s="154">
        <v>0</v>
      </c>
      <c r="M19" s="154">
        <v>18</v>
      </c>
      <c r="N19" s="154">
        <v>150</v>
      </c>
      <c r="O19" s="154">
        <v>126</v>
      </c>
      <c r="P19" s="154">
        <v>430</v>
      </c>
      <c r="Q19" s="133">
        <v>5</v>
      </c>
      <c r="R19" s="133">
        <v>123</v>
      </c>
      <c r="S19" s="133">
        <v>15</v>
      </c>
      <c r="T19" s="133">
        <v>0</v>
      </c>
      <c r="U19" s="133">
        <v>342</v>
      </c>
      <c r="V19" s="154">
        <v>48</v>
      </c>
      <c r="W19" s="154">
        <v>22</v>
      </c>
      <c r="X19" s="154">
        <v>12</v>
      </c>
    </row>
    <row r="20" spans="1:24" ht="15.75" customHeight="1">
      <c r="A20" s="136">
        <v>9</v>
      </c>
      <c r="B20" s="205" t="s">
        <v>345</v>
      </c>
      <c r="C20" s="154">
        <v>12</v>
      </c>
      <c r="D20" s="154">
        <v>2204</v>
      </c>
      <c r="E20" s="154">
        <v>9</v>
      </c>
      <c r="F20" s="154">
        <v>45</v>
      </c>
      <c r="G20" s="154">
        <v>21</v>
      </c>
      <c r="H20" s="154">
        <v>11</v>
      </c>
      <c r="I20" s="154">
        <v>14430</v>
      </c>
      <c r="J20" s="138">
        <v>188.558</v>
      </c>
      <c r="K20" s="154">
        <v>0</v>
      </c>
      <c r="L20" s="154">
        <v>0</v>
      </c>
      <c r="M20" s="154">
        <v>399</v>
      </c>
      <c r="N20" s="154">
        <v>4788</v>
      </c>
      <c r="O20" s="154">
        <v>3</v>
      </c>
      <c r="P20" s="154">
        <v>21</v>
      </c>
      <c r="Q20" s="133"/>
      <c r="R20" s="133"/>
      <c r="S20" s="133"/>
      <c r="T20" s="133"/>
      <c r="U20" s="133">
        <v>47378</v>
      </c>
      <c r="V20" s="133">
        <v>73.4</v>
      </c>
      <c r="W20" s="133">
        <v>62</v>
      </c>
      <c r="X20" s="133">
        <v>134</v>
      </c>
    </row>
    <row r="21" spans="1:24" ht="15.75" customHeight="1">
      <c r="A21" s="140">
        <v>10</v>
      </c>
      <c r="B21" s="205" t="s">
        <v>346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3"/>
      <c r="R21" s="143"/>
      <c r="S21" s="143"/>
      <c r="T21" s="143"/>
      <c r="U21" s="143"/>
      <c r="V21" s="147"/>
      <c r="W21" s="147"/>
      <c r="X21" s="147"/>
    </row>
    <row r="22" spans="1:24" ht="15.75" customHeight="1">
      <c r="A22" s="136">
        <v>11</v>
      </c>
      <c r="B22" s="205" t="s">
        <v>347</v>
      </c>
      <c r="C22" s="494">
        <v>172</v>
      </c>
      <c r="D22" s="494">
        <v>3440</v>
      </c>
      <c r="E22" s="494">
        <v>6</v>
      </c>
      <c r="F22" s="494">
        <v>74</v>
      </c>
      <c r="G22" s="494">
        <v>86</v>
      </c>
      <c r="H22" s="494">
        <v>85</v>
      </c>
      <c r="I22" s="494">
        <v>5184</v>
      </c>
      <c r="J22" s="494">
        <v>6000</v>
      </c>
      <c r="K22" s="494">
        <v>11</v>
      </c>
      <c r="L22" s="494">
        <v>440</v>
      </c>
      <c r="M22" s="494">
        <v>32</v>
      </c>
      <c r="N22" s="494">
        <v>640</v>
      </c>
      <c r="O22" s="494">
        <v>42</v>
      </c>
      <c r="P22" s="494">
        <v>842</v>
      </c>
      <c r="Q22" s="493">
        <v>0</v>
      </c>
      <c r="R22" s="493">
        <v>0</v>
      </c>
      <c r="S22" s="493">
        <v>0</v>
      </c>
      <c r="T22" s="493">
        <v>0</v>
      </c>
      <c r="U22" s="493">
        <v>68</v>
      </c>
      <c r="V22" s="493">
        <v>44</v>
      </c>
      <c r="W22" s="493">
        <v>4</v>
      </c>
      <c r="X22" s="493">
        <v>0</v>
      </c>
    </row>
    <row r="23" spans="1:24" ht="15.75" customHeight="1">
      <c r="A23" s="140">
        <v>12</v>
      </c>
      <c r="B23" s="205" t="s">
        <v>348</v>
      </c>
      <c r="C23" s="143">
        <v>160</v>
      </c>
      <c r="D23" s="143">
        <v>11840</v>
      </c>
      <c r="E23" s="143">
        <v>12</v>
      </c>
      <c r="F23" s="143">
        <v>2531</v>
      </c>
      <c r="G23" s="143">
        <v>985</v>
      </c>
      <c r="H23" s="143">
        <v>53</v>
      </c>
      <c r="I23" s="143">
        <v>5449</v>
      </c>
      <c r="J23" s="143">
        <v>42233</v>
      </c>
      <c r="K23" s="143">
        <v>14</v>
      </c>
      <c r="L23" s="143">
        <v>233</v>
      </c>
      <c r="M23" s="143">
        <v>43</v>
      </c>
      <c r="N23" s="143">
        <v>597</v>
      </c>
      <c r="O23" s="143">
        <v>210</v>
      </c>
      <c r="P23" s="143">
        <v>1569</v>
      </c>
      <c r="Q23" s="143">
        <v>0</v>
      </c>
      <c r="R23" s="143">
        <v>0</v>
      </c>
      <c r="S23" s="143"/>
      <c r="T23" s="143"/>
      <c r="U23" s="143">
        <v>17.5</v>
      </c>
      <c r="V23" s="143">
        <v>49.8</v>
      </c>
      <c r="W23" s="143">
        <v>5</v>
      </c>
      <c r="X23" s="143">
        <v>93</v>
      </c>
    </row>
    <row r="24" spans="1:24" ht="15.75" customHeight="1">
      <c r="A24" s="136">
        <v>13</v>
      </c>
      <c r="B24" s="205" t="s">
        <v>349</v>
      </c>
      <c r="C24" s="143">
        <v>53</v>
      </c>
      <c r="D24" s="143">
        <v>621</v>
      </c>
      <c r="E24" s="143">
        <v>7</v>
      </c>
      <c r="F24" s="143">
        <v>120</v>
      </c>
      <c r="G24" s="143">
        <v>60</v>
      </c>
      <c r="H24" s="143">
        <v>170</v>
      </c>
      <c r="I24" s="143">
        <v>1025</v>
      </c>
      <c r="J24" s="143">
        <v>3105</v>
      </c>
      <c r="K24" s="143">
        <v>0</v>
      </c>
      <c r="L24" s="143">
        <v>0</v>
      </c>
      <c r="M24" s="143">
        <v>12</v>
      </c>
      <c r="N24" s="143">
        <v>75</v>
      </c>
      <c r="O24" s="143">
        <v>541</v>
      </c>
      <c r="P24" s="143">
        <v>4315</v>
      </c>
      <c r="Q24" s="143">
        <v>5</v>
      </c>
      <c r="R24" s="143">
        <v>243</v>
      </c>
      <c r="S24" s="143">
        <v>0</v>
      </c>
      <c r="T24" s="143">
        <v>0</v>
      </c>
      <c r="U24" s="143">
        <v>2.5</v>
      </c>
      <c r="V24" s="143">
        <v>3.1</v>
      </c>
      <c r="W24" s="143">
        <v>4</v>
      </c>
      <c r="X24" s="143">
        <v>5</v>
      </c>
    </row>
    <row r="25" spans="1:24" ht="15.75" customHeight="1">
      <c r="A25" s="140">
        <v>14</v>
      </c>
      <c r="B25" s="205" t="s">
        <v>350</v>
      </c>
      <c r="C25" s="147">
        <v>154</v>
      </c>
      <c r="D25" s="147">
        <v>1191</v>
      </c>
      <c r="E25" s="147">
        <v>36</v>
      </c>
      <c r="F25" s="147">
        <v>240</v>
      </c>
      <c r="G25" s="147">
        <v>244</v>
      </c>
      <c r="H25" s="147">
        <v>39</v>
      </c>
      <c r="I25" s="147">
        <v>872</v>
      </c>
      <c r="J25" s="147">
        <v>3756</v>
      </c>
      <c r="K25" s="147">
        <v>10</v>
      </c>
      <c r="L25" s="147">
        <v>75</v>
      </c>
      <c r="M25" s="147">
        <v>379</v>
      </c>
      <c r="N25" s="147">
        <v>1041</v>
      </c>
      <c r="O25" s="147">
        <v>722</v>
      </c>
      <c r="P25" s="147">
        <v>2016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43">
        <v>19</v>
      </c>
      <c r="X25" s="143">
        <v>186</v>
      </c>
    </row>
    <row r="26" spans="1:24" ht="15.75" customHeight="1">
      <c r="A26" s="136">
        <v>15</v>
      </c>
      <c r="B26" s="205" t="s">
        <v>351</v>
      </c>
      <c r="C26" s="147">
        <v>2</v>
      </c>
      <c r="D26" s="147">
        <v>150</v>
      </c>
      <c r="E26" s="147">
        <v>1</v>
      </c>
      <c r="F26" s="147">
        <v>1</v>
      </c>
      <c r="G26" s="147">
        <v>10</v>
      </c>
      <c r="H26" s="147">
        <v>87</v>
      </c>
      <c r="I26" s="147">
        <v>87</v>
      </c>
      <c r="J26" s="147">
        <v>5181</v>
      </c>
      <c r="K26" s="147">
        <v>2</v>
      </c>
      <c r="L26" s="147">
        <v>103</v>
      </c>
      <c r="M26" s="147">
        <v>283</v>
      </c>
      <c r="N26" s="147">
        <v>1030</v>
      </c>
      <c r="O26" s="147">
        <v>172</v>
      </c>
      <c r="P26" s="147">
        <v>531</v>
      </c>
      <c r="Q26" s="143">
        <v>16</v>
      </c>
      <c r="R26" s="143">
        <v>321</v>
      </c>
      <c r="S26" s="143">
        <v>6</v>
      </c>
      <c r="T26" s="143">
        <v>1</v>
      </c>
      <c r="U26" s="143">
        <v>25</v>
      </c>
      <c r="V26" s="143">
        <v>33</v>
      </c>
      <c r="W26" s="143">
        <v>4</v>
      </c>
      <c r="X26" s="143">
        <v>35</v>
      </c>
    </row>
    <row r="27" spans="1:24" ht="15.75" customHeight="1">
      <c r="A27" s="140">
        <v>16</v>
      </c>
      <c r="B27" s="205" t="s">
        <v>352</v>
      </c>
      <c r="C27" s="145">
        <v>5</v>
      </c>
      <c r="D27" s="145">
        <v>0</v>
      </c>
      <c r="E27" s="145">
        <v>323</v>
      </c>
      <c r="F27" s="145">
        <v>1327</v>
      </c>
      <c r="G27" s="145">
        <v>156.7</v>
      </c>
      <c r="H27" s="145">
        <v>21</v>
      </c>
      <c r="I27" s="145">
        <v>350</v>
      </c>
      <c r="J27" s="145">
        <v>2450</v>
      </c>
      <c r="K27" s="145"/>
      <c r="L27" s="145"/>
      <c r="M27" s="145">
        <v>291</v>
      </c>
      <c r="N27" s="145">
        <v>3601</v>
      </c>
      <c r="O27" s="145">
        <v>219</v>
      </c>
      <c r="P27" s="145">
        <v>580</v>
      </c>
      <c r="Q27" s="499"/>
      <c r="R27" s="499"/>
      <c r="S27" s="499"/>
      <c r="T27" s="499"/>
      <c r="U27" s="499"/>
      <c r="V27" s="499"/>
      <c r="W27" s="499">
        <v>4</v>
      </c>
      <c r="X27" s="499">
        <v>0</v>
      </c>
    </row>
    <row r="28" spans="1:26" ht="15.75" customHeight="1">
      <c r="A28" s="136">
        <v>17</v>
      </c>
      <c r="B28" s="205" t="s">
        <v>353</v>
      </c>
      <c r="C28" s="147">
        <v>236</v>
      </c>
      <c r="D28" s="147">
        <v>690</v>
      </c>
      <c r="E28" s="147">
        <v>13</v>
      </c>
      <c r="F28" s="147">
        <v>99</v>
      </c>
      <c r="G28" s="147">
        <v>178</v>
      </c>
      <c r="H28" s="147">
        <v>62</v>
      </c>
      <c r="I28" s="147">
        <v>136</v>
      </c>
      <c r="J28" s="147">
        <v>1655</v>
      </c>
      <c r="K28" s="147">
        <v>0</v>
      </c>
      <c r="L28" s="147">
        <v>3</v>
      </c>
      <c r="M28" s="147">
        <v>69</v>
      </c>
      <c r="N28" s="147">
        <v>240</v>
      </c>
      <c r="O28" s="147">
        <v>57</v>
      </c>
      <c r="P28" s="147">
        <v>204</v>
      </c>
      <c r="Q28" s="143">
        <v>27</v>
      </c>
      <c r="R28" s="143">
        <v>364</v>
      </c>
      <c r="S28" s="143">
        <v>35</v>
      </c>
      <c r="T28" s="147">
        <v>13</v>
      </c>
      <c r="U28" s="147">
        <v>3468</v>
      </c>
      <c r="V28" s="147">
        <v>12.9</v>
      </c>
      <c r="W28" s="147">
        <v>49</v>
      </c>
      <c r="X28" s="147">
        <v>18</v>
      </c>
      <c r="Y28" s="437"/>
      <c r="Z28" s="172"/>
    </row>
    <row r="29" spans="1:24" ht="15.75" customHeight="1">
      <c r="A29" s="140">
        <v>18</v>
      </c>
      <c r="B29" s="205" t="s">
        <v>354</v>
      </c>
      <c r="C29" s="147">
        <v>26</v>
      </c>
      <c r="D29" s="147">
        <v>720</v>
      </c>
      <c r="E29" s="147">
        <v>6</v>
      </c>
      <c r="F29" s="147">
        <v>62</v>
      </c>
      <c r="G29" s="147">
        <v>330</v>
      </c>
      <c r="H29" s="147">
        <v>12</v>
      </c>
      <c r="I29" s="147">
        <v>425</v>
      </c>
      <c r="J29" s="147">
        <v>1720</v>
      </c>
      <c r="K29" s="147">
        <v>1</v>
      </c>
      <c r="L29" s="147">
        <v>15</v>
      </c>
      <c r="M29" s="147">
        <v>112</v>
      </c>
      <c r="N29" s="147">
        <v>920</v>
      </c>
      <c r="O29" s="147">
        <v>318</v>
      </c>
      <c r="P29" s="147">
        <v>4300</v>
      </c>
      <c r="Q29" s="143">
        <v>18</v>
      </c>
      <c r="R29" s="143">
        <v>232</v>
      </c>
      <c r="S29" s="143"/>
      <c r="T29" s="143"/>
      <c r="U29" s="143">
        <v>156</v>
      </c>
      <c r="V29" s="143">
        <v>235</v>
      </c>
      <c r="W29" s="143">
        <v>29</v>
      </c>
      <c r="X29" s="143">
        <v>44</v>
      </c>
    </row>
    <row r="30" spans="1:24" ht="15.75" customHeight="1">
      <c r="A30" s="136">
        <v>19</v>
      </c>
      <c r="B30" s="205" t="s">
        <v>355</v>
      </c>
      <c r="C30" s="147">
        <v>3407</v>
      </c>
      <c r="D30" s="147">
        <v>6617</v>
      </c>
      <c r="E30" s="147">
        <v>56</v>
      </c>
      <c r="F30" s="147">
        <v>8400</v>
      </c>
      <c r="G30" s="147">
        <v>4200</v>
      </c>
      <c r="H30" s="147">
        <v>30</v>
      </c>
      <c r="I30" s="147">
        <v>350</v>
      </c>
      <c r="J30" s="147">
        <v>1750</v>
      </c>
      <c r="K30" s="147">
        <v>27</v>
      </c>
      <c r="L30" s="147">
        <v>4217</v>
      </c>
      <c r="M30" s="147">
        <v>659</v>
      </c>
      <c r="N30" s="147">
        <v>6335</v>
      </c>
      <c r="O30" s="147">
        <v>36</v>
      </c>
      <c r="P30" s="147">
        <v>360</v>
      </c>
      <c r="Q30" s="143">
        <v>162</v>
      </c>
      <c r="R30" s="143">
        <v>1720</v>
      </c>
      <c r="S30" s="143">
        <v>0</v>
      </c>
      <c r="T30" s="143">
        <v>0</v>
      </c>
      <c r="U30" s="143">
        <v>300</v>
      </c>
      <c r="V30" s="147">
        <v>420</v>
      </c>
      <c r="W30" s="147">
        <v>20</v>
      </c>
      <c r="X30" s="147">
        <v>74</v>
      </c>
    </row>
    <row r="31" spans="1:24" ht="15.75" customHeight="1">
      <c r="A31" s="140">
        <v>20</v>
      </c>
      <c r="B31" s="205" t="s">
        <v>356</v>
      </c>
      <c r="C31" s="147">
        <v>135</v>
      </c>
      <c r="D31" s="147">
        <v>480</v>
      </c>
      <c r="E31" s="147">
        <v>82</v>
      </c>
      <c r="F31" s="147">
        <v>1600</v>
      </c>
      <c r="G31" s="147">
        <v>249</v>
      </c>
      <c r="H31" s="147">
        <v>34</v>
      </c>
      <c r="I31" s="147">
        <v>1190</v>
      </c>
      <c r="J31" s="147">
        <v>980</v>
      </c>
      <c r="K31" s="147">
        <v>81</v>
      </c>
      <c r="L31" s="147">
        <v>2025</v>
      </c>
      <c r="M31" s="147">
        <v>79</v>
      </c>
      <c r="N31" s="147">
        <v>1185</v>
      </c>
      <c r="O31" s="147">
        <v>782</v>
      </c>
      <c r="P31" s="147">
        <v>2974</v>
      </c>
      <c r="Q31" s="143">
        <v>206</v>
      </c>
      <c r="R31" s="143">
        <v>412</v>
      </c>
      <c r="S31" s="143">
        <v>0</v>
      </c>
      <c r="T31" s="143">
        <v>0</v>
      </c>
      <c r="U31" s="143">
        <v>64.2</v>
      </c>
      <c r="V31" s="143">
        <v>97</v>
      </c>
      <c r="W31" s="143">
        <v>19</v>
      </c>
      <c r="X31" s="143">
        <v>197</v>
      </c>
    </row>
    <row r="32" spans="1:25" ht="15.75" customHeight="1">
      <c r="A32" s="136">
        <v>21</v>
      </c>
      <c r="B32" s="205" t="s">
        <v>357</v>
      </c>
      <c r="C32" s="428">
        <v>101</v>
      </c>
      <c r="D32" s="428">
        <v>1650</v>
      </c>
      <c r="E32" s="428">
        <v>65</v>
      </c>
      <c r="F32" s="428">
        <v>1903</v>
      </c>
      <c r="G32" s="428">
        <v>2150</v>
      </c>
      <c r="H32" s="428">
        <v>31</v>
      </c>
      <c r="I32" s="428">
        <v>1174</v>
      </c>
      <c r="J32" s="428">
        <v>2285</v>
      </c>
      <c r="K32" s="428"/>
      <c r="L32" s="428"/>
      <c r="M32" s="428">
        <v>213</v>
      </c>
      <c r="N32" s="428">
        <v>3843</v>
      </c>
      <c r="O32" s="428">
        <v>166</v>
      </c>
      <c r="P32" s="428">
        <v>887</v>
      </c>
      <c r="Q32" s="428">
        <v>35</v>
      </c>
      <c r="R32" s="428">
        <v>387</v>
      </c>
      <c r="S32" s="393"/>
      <c r="T32" s="393"/>
      <c r="U32" s="393">
        <v>35.8</v>
      </c>
      <c r="V32" s="393">
        <v>81.2</v>
      </c>
      <c r="W32" s="393">
        <v>8</v>
      </c>
      <c r="X32" s="393">
        <v>8</v>
      </c>
      <c r="Y32" s="80"/>
    </row>
    <row r="33" spans="1:24" ht="15.75" customHeight="1">
      <c r="A33" s="140">
        <v>22</v>
      </c>
      <c r="B33" s="205" t="s">
        <v>358</v>
      </c>
      <c r="C33" s="147">
        <v>216</v>
      </c>
      <c r="D33" s="147">
        <v>3120</v>
      </c>
      <c r="E33" s="147">
        <v>75</v>
      </c>
      <c r="F33" s="147">
        <v>2018</v>
      </c>
      <c r="G33" s="147">
        <v>632.4</v>
      </c>
      <c r="H33" s="147">
        <v>27</v>
      </c>
      <c r="I33" s="147">
        <v>2376</v>
      </c>
      <c r="J33" s="147">
        <v>2348</v>
      </c>
      <c r="K33" s="147">
        <v>0</v>
      </c>
      <c r="L33" s="147">
        <v>0</v>
      </c>
      <c r="M33" s="147">
        <v>42</v>
      </c>
      <c r="N33" s="147">
        <v>1263</v>
      </c>
      <c r="O33" s="147">
        <v>613</v>
      </c>
      <c r="P33" s="147">
        <v>4082</v>
      </c>
      <c r="Q33" s="143">
        <v>183</v>
      </c>
      <c r="R33" s="143">
        <v>827</v>
      </c>
      <c r="S33" s="143">
        <v>0</v>
      </c>
      <c r="T33" s="143">
        <v>0</v>
      </c>
      <c r="U33" s="143">
        <v>123</v>
      </c>
      <c r="V33" s="147">
        <v>98</v>
      </c>
      <c r="W33" s="147"/>
      <c r="X33" s="147">
        <v>65</v>
      </c>
    </row>
    <row r="34" spans="1:24" ht="15.75" customHeight="1">
      <c r="A34" s="136">
        <v>23</v>
      </c>
      <c r="B34" s="205" t="s">
        <v>359</v>
      </c>
      <c r="C34" s="518">
        <v>11</v>
      </c>
      <c r="D34" s="518">
        <v>802</v>
      </c>
      <c r="E34" s="518">
        <v>11</v>
      </c>
      <c r="F34" s="518">
        <v>135</v>
      </c>
      <c r="G34" s="518">
        <v>58.5</v>
      </c>
      <c r="H34" s="518">
        <v>10</v>
      </c>
      <c r="I34" s="518">
        <v>73</v>
      </c>
      <c r="J34" s="518">
        <v>864</v>
      </c>
      <c r="K34" s="518">
        <v>0</v>
      </c>
      <c r="L34" s="518">
        <v>0</v>
      </c>
      <c r="M34" s="518">
        <v>0</v>
      </c>
      <c r="N34" s="518">
        <v>10</v>
      </c>
      <c r="O34" s="518">
        <v>118</v>
      </c>
      <c r="P34" s="518">
        <v>531</v>
      </c>
      <c r="Q34" s="388">
        <v>136</v>
      </c>
      <c r="R34" s="388">
        <v>106</v>
      </c>
      <c r="S34" s="388">
        <v>0</v>
      </c>
      <c r="T34" s="388">
        <v>0</v>
      </c>
      <c r="U34" s="493">
        <v>1506</v>
      </c>
      <c r="V34" s="493">
        <v>1</v>
      </c>
      <c r="W34" s="493">
        <v>16</v>
      </c>
      <c r="X34" s="493">
        <v>260</v>
      </c>
    </row>
    <row r="35" spans="1:24" ht="15.75" customHeight="1">
      <c r="A35" s="140">
        <v>24</v>
      </c>
      <c r="B35" s="205" t="s">
        <v>360</v>
      </c>
      <c r="C35" s="147">
        <v>357</v>
      </c>
      <c r="D35" s="147">
        <v>3400</v>
      </c>
      <c r="E35" s="147">
        <v>8</v>
      </c>
      <c r="F35" s="147">
        <v>40</v>
      </c>
      <c r="G35" s="147">
        <v>200</v>
      </c>
      <c r="H35" s="147">
        <v>5</v>
      </c>
      <c r="I35" s="147">
        <v>3513</v>
      </c>
      <c r="J35" s="147">
        <v>350</v>
      </c>
      <c r="K35" s="147">
        <v>0</v>
      </c>
      <c r="L35" s="147">
        <v>0</v>
      </c>
      <c r="M35" s="147">
        <v>117</v>
      </c>
      <c r="N35" s="147">
        <v>2340</v>
      </c>
      <c r="O35" s="147">
        <v>52</v>
      </c>
      <c r="P35" s="147">
        <v>2712</v>
      </c>
      <c r="Q35" s="143">
        <v>120</v>
      </c>
      <c r="R35" s="143">
        <v>650</v>
      </c>
      <c r="S35" s="143">
        <v>0</v>
      </c>
      <c r="T35" s="143">
        <v>0</v>
      </c>
      <c r="U35" s="143">
        <v>95</v>
      </c>
      <c r="V35" s="143">
        <v>160</v>
      </c>
      <c r="W35" s="143">
        <v>8</v>
      </c>
      <c r="X35" s="143">
        <v>21</v>
      </c>
    </row>
    <row r="36" spans="1:24" ht="15.75" customHeight="1">
      <c r="A36" s="136">
        <v>25</v>
      </c>
      <c r="B36" s="205" t="s">
        <v>361</v>
      </c>
      <c r="C36" s="147">
        <v>29</v>
      </c>
      <c r="D36" s="147">
        <v>1075</v>
      </c>
      <c r="E36" s="147">
        <v>12</v>
      </c>
      <c r="F36" s="147">
        <v>735</v>
      </c>
      <c r="G36" s="147">
        <v>687</v>
      </c>
      <c r="H36" s="147">
        <v>13</v>
      </c>
      <c r="I36" s="147">
        <v>1746</v>
      </c>
      <c r="J36" s="147">
        <v>1379</v>
      </c>
      <c r="K36" s="147">
        <v>4</v>
      </c>
      <c r="L36" s="147">
        <v>341</v>
      </c>
      <c r="M36" s="147">
        <v>31</v>
      </c>
      <c r="N36" s="147">
        <v>752</v>
      </c>
      <c r="O36" s="147">
        <v>104</v>
      </c>
      <c r="P36" s="147">
        <v>1148</v>
      </c>
      <c r="Q36" s="143">
        <v>98</v>
      </c>
      <c r="R36" s="143">
        <v>372.5</v>
      </c>
      <c r="S36" s="143"/>
      <c r="T36" s="143"/>
      <c r="U36" s="143">
        <v>17.8</v>
      </c>
      <c r="V36" s="143">
        <v>3.9</v>
      </c>
      <c r="W36" s="143">
        <v>11</v>
      </c>
      <c r="X36" s="143">
        <v>17</v>
      </c>
    </row>
    <row r="37" spans="1:24" s="30" customFormat="1" ht="15.75" customHeight="1">
      <c r="A37" s="140">
        <v>26</v>
      </c>
      <c r="B37" s="205" t="s">
        <v>362</v>
      </c>
      <c r="C37" s="147">
        <v>1092</v>
      </c>
      <c r="D37" s="147">
        <v>8000</v>
      </c>
      <c r="E37" s="147">
        <v>30</v>
      </c>
      <c r="F37" s="147">
        <v>180</v>
      </c>
      <c r="G37" s="147">
        <v>400</v>
      </c>
      <c r="H37" s="147">
        <v>9</v>
      </c>
      <c r="I37" s="519">
        <v>295071</v>
      </c>
      <c r="J37" s="147">
        <v>537</v>
      </c>
      <c r="K37" s="147">
        <v>1</v>
      </c>
      <c r="L37" s="147">
        <v>300</v>
      </c>
      <c r="M37" s="147">
        <v>25</v>
      </c>
      <c r="N37" s="147">
        <v>520</v>
      </c>
      <c r="O37" s="147">
        <v>2500</v>
      </c>
      <c r="P37" s="519">
        <v>10000</v>
      </c>
      <c r="Q37" s="143">
        <v>163</v>
      </c>
      <c r="R37" s="143">
        <v>1000</v>
      </c>
      <c r="S37" s="143">
        <v>30</v>
      </c>
      <c r="T37" s="143">
        <v>16</v>
      </c>
      <c r="U37" s="143">
        <v>108</v>
      </c>
      <c r="V37" s="147">
        <v>25</v>
      </c>
      <c r="W37" s="147">
        <v>42</v>
      </c>
      <c r="X37" s="147"/>
    </row>
    <row r="38" spans="1:24" ht="15.75" customHeight="1">
      <c r="A38" s="136">
        <v>27</v>
      </c>
      <c r="B38" s="205" t="s">
        <v>363</v>
      </c>
      <c r="C38" s="147">
        <v>257</v>
      </c>
      <c r="D38" s="147">
        <v>2650</v>
      </c>
      <c r="E38" s="147">
        <v>1415</v>
      </c>
      <c r="F38" s="147">
        <v>1150</v>
      </c>
      <c r="G38" s="147">
        <f>F38*1.2</f>
        <v>1380</v>
      </c>
      <c r="H38" s="147">
        <v>258</v>
      </c>
      <c r="I38" s="147">
        <v>15263</v>
      </c>
      <c r="J38" s="147">
        <f>H38*23</f>
        <v>5934</v>
      </c>
      <c r="K38" s="147">
        <v>10</v>
      </c>
      <c r="L38" s="147">
        <v>849</v>
      </c>
      <c r="M38" s="147">
        <v>680</v>
      </c>
      <c r="N38" s="147">
        <v>8415</v>
      </c>
      <c r="O38" s="147">
        <v>1356</v>
      </c>
      <c r="P38" s="147">
        <v>5247</v>
      </c>
      <c r="Q38" s="143"/>
      <c r="R38" s="143"/>
      <c r="S38" s="143">
        <v>0</v>
      </c>
      <c r="T38" s="143">
        <v>0</v>
      </c>
      <c r="U38" s="143">
        <v>260</v>
      </c>
      <c r="V38" s="143">
        <v>562</v>
      </c>
      <c r="W38" s="143">
        <v>5</v>
      </c>
      <c r="X38" s="143">
        <v>62</v>
      </c>
    </row>
    <row r="39" spans="1:24" ht="15.75" customHeight="1">
      <c r="A39" s="140">
        <v>28</v>
      </c>
      <c r="B39" s="205" t="s">
        <v>364</v>
      </c>
      <c r="C39" s="147">
        <v>264</v>
      </c>
      <c r="D39" s="147">
        <v>2500</v>
      </c>
      <c r="E39" s="147"/>
      <c r="F39" s="147"/>
      <c r="G39" s="147"/>
      <c r="H39" s="147"/>
      <c r="I39" s="147"/>
      <c r="J39" s="147"/>
      <c r="K39" s="147">
        <v>3</v>
      </c>
      <c r="L39" s="147">
        <v>885</v>
      </c>
      <c r="M39" s="147">
        <v>15</v>
      </c>
      <c r="N39" s="147">
        <v>180</v>
      </c>
      <c r="O39" s="147">
        <v>850</v>
      </c>
      <c r="P39" s="147">
        <v>7550</v>
      </c>
      <c r="Q39" s="143">
        <v>15</v>
      </c>
      <c r="R39" s="143"/>
      <c r="S39" s="143">
        <v>76</v>
      </c>
      <c r="T39" s="143">
        <v>23</v>
      </c>
      <c r="U39" s="143">
        <v>62.8</v>
      </c>
      <c r="V39" s="143">
        <v>105</v>
      </c>
      <c r="W39" s="143">
        <v>12</v>
      </c>
      <c r="X39" s="143">
        <v>85</v>
      </c>
    </row>
    <row r="40" spans="1:24" ht="15.75" customHeight="1">
      <c r="A40" s="136">
        <v>29</v>
      </c>
      <c r="B40" s="205" t="s">
        <v>365</v>
      </c>
      <c r="C40" s="147">
        <v>116</v>
      </c>
      <c r="D40" s="147">
        <v>638</v>
      </c>
      <c r="E40" s="147">
        <v>7</v>
      </c>
      <c r="F40" s="147">
        <v>345</v>
      </c>
      <c r="G40" s="147">
        <v>50</v>
      </c>
      <c r="H40" s="147"/>
      <c r="I40" s="147"/>
      <c r="J40" s="147"/>
      <c r="K40" s="147">
        <v>14</v>
      </c>
      <c r="L40" s="147">
        <v>313</v>
      </c>
      <c r="M40" s="147">
        <v>8</v>
      </c>
      <c r="N40" s="147">
        <v>541</v>
      </c>
      <c r="O40" s="147">
        <v>156</v>
      </c>
      <c r="P40" s="147">
        <v>12337</v>
      </c>
      <c r="Q40" s="143">
        <v>30</v>
      </c>
      <c r="R40" s="143">
        <v>653</v>
      </c>
      <c r="S40" s="143">
        <v>0</v>
      </c>
      <c r="T40" s="143">
        <v>0</v>
      </c>
      <c r="U40" s="143">
        <v>65</v>
      </c>
      <c r="V40" s="143">
        <v>65</v>
      </c>
      <c r="W40" s="143">
        <v>33</v>
      </c>
      <c r="X40" s="143">
        <v>15</v>
      </c>
    </row>
    <row r="41" spans="1:24" ht="15.75" customHeight="1">
      <c r="A41" s="140">
        <v>30</v>
      </c>
      <c r="B41" s="205" t="s">
        <v>366</v>
      </c>
      <c r="C41" s="518">
        <v>17</v>
      </c>
      <c r="D41" s="518">
        <v>521</v>
      </c>
      <c r="E41" s="518">
        <v>5</v>
      </c>
      <c r="F41" s="518">
        <v>58</v>
      </c>
      <c r="G41" s="518">
        <v>351</v>
      </c>
      <c r="H41" s="518">
        <v>6</v>
      </c>
      <c r="I41" s="518">
        <v>73</v>
      </c>
      <c r="J41" s="518">
        <v>812</v>
      </c>
      <c r="K41" s="518">
        <v>0</v>
      </c>
      <c r="L41" s="518">
        <v>0</v>
      </c>
      <c r="M41" s="518">
        <v>0</v>
      </c>
      <c r="N41" s="518">
        <v>10</v>
      </c>
      <c r="O41" s="518">
        <v>158</v>
      </c>
      <c r="P41" s="518">
        <v>631</v>
      </c>
      <c r="Q41" s="388">
        <v>136</v>
      </c>
      <c r="R41" s="388">
        <v>106</v>
      </c>
      <c r="S41" s="388">
        <v>0</v>
      </c>
      <c r="T41" s="388">
        <v>0</v>
      </c>
      <c r="U41" s="493">
        <v>17342</v>
      </c>
      <c r="V41" s="493">
        <v>1</v>
      </c>
      <c r="W41" s="493">
        <v>5</v>
      </c>
      <c r="X41" s="493">
        <v>260</v>
      </c>
    </row>
    <row r="42" spans="1:24" ht="24.75" customHeight="1">
      <c r="A42" s="136">
        <v>31</v>
      </c>
      <c r="B42" s="205" t="s">
        <v>367</v>
      </c>
      <c r="C42" s="147">
        <v>108</v>
      </c>
      <c r="D42" s="147">
        <v>5400</v>
      </c>
      <c r="E42" s="147">
        <v>0</v>
      </c>
      <c r="F42" s="147">
        <v>0</v>
      </c>
      <c r="G42" s="147">
        <v>0</v>
      </c>
      <c r="H42" s="147">
        <v>14</v>
      </c>
      <c r="I42" s="147">
        <v>210</v>
      </c>
      <c r="J42" s="147">
        <v>7000</v>
      </c>
      <c r="K42" s="147">
        <v>1</v>
      </c>
      <c r="L42" s="147">
        <v>66</v>
      </c>
      <c r="M42" s="147">
        <v>13</v>
      </c>
      <c r="N42" s="147">
        <v>195</v>
      </c>
      <c r="O42" s="147">
        <v>0</v>
      </c>
      <c r="P42" s="147">
        <v>0</v>
      </c>
      <c r="Q42" s="143">
        <v>27</v>
      </c>
      <c r="R42" s="143">
        <v>1350</v>
      </c>
      <c r="S42" s="143">
        <v>47</v>
      </c>
      <c r="T42" s="143">
        <v>16</v>
      </c>
      <c r="U42" s="143">
        <v>12.5</v>
      </c>
      <c r="V42" s="143">
        <v>10.8</v>
      </c>
      <c r="W42" s="143">
        <v>8</v>
      </c>
      <c r="X42" s="143">
        <v>8</v>
      </c>
    </row>
    <row r="43" spans="1:24" ht="15.75" customHeight="1">
      <c r="A43" s="140">
        <v>32</v>
      </c>
      <c r="B43" s="205" t="s">
        <v>368</v>
      </c>
      <c r="C43" s="147">
        <v>102</v>
      </c>
      <c r="D43" s="147">
        <v>1718</v>
      </c>
      <c r="E43" s="147">
        <v>28</v>
      </c>
      <c r="F43" s="147">
        <v>724</v>
      </c>
      <c r="G43" s="147">
        <v>173</v>
      </c>
      <c r="H43" s="147">
        <v>11</v>
      </c>
      <c r="I43" s="147">
        <v>495</v>
      </c>
      <c r="J43" s="147">
        <v>1217</v>
      </c>
      <c r="K43" s="147">
        <v>0</v>
      </c>
      <c r="L43" s="147">
        <v>0</v>
      </c>
      <c r="M43" s="147">
        <v>19</v>
      </c>
      <c r="N43" s="147">
        <v>421</v>
      </c>
      <c r="O43" s="147">
        <v>6</v>
      </c>
      <c r="P43" s="147">
        <v>69</v>
      </c>
      <c r="Q43" s="143">
        <v>675</v>
      </c>
      <c r="R43" s="143">
        <v>1600</v>
      </c>
      <c r="S43" s="143">
        <v>436</v>
      </c>
      <c r="T43" s="143">
        <v>121</v>
      </c>
      <c r="U43" s="143">
        <v>10</v>
      </c>
      <c r="V43" s="143">
        <v>15</v>
      </c>
      <c r="W43" s="143">
        <v>22</v>
      </c>
      <c r="X43" s="143">
        <v>35</v>
      </c>
    </row>
    <row r="44" spans="1:24" ht="15.75" customHeight="1">
      <c r="A44" s="136">
        <v>33</v>
      </c>
      <c r="B44" s="397" t="s">
        <v>369</v>
      </c>
      <c r="C44" s="147">
        <v>38</v>
      </c>
      <c r="D44" s="147">
        <v>1230</v>
      </c>
      <c r="E44" s="147">
        <v>62</v>
      </c>
      <c r="F44" s="147">
        <v>8200</v>
      </c>
      <c r="G44" s="147">
        <v>97</v>
      </c>
      <c r="H44" s="147">
        <v>14</v>
      </c>
      <c r="I44" s="147">
        <v>640</v>
      </c>
      <c r="J44" s="147">
        <v>321</v>
      </c>
      <c r="K44" s="147">
        <v>1</v>
      </c>
      <c r="L44" s="147">
        <v>500</v>
      </c>
      <c r="M44" s="147">
        <v>3</v>
      </c>
      <c r="N44" s="147">
        <v>30</v>
      </c>
      <c r="O44" s="147">
        <v>4</v>
      </c>
      <c r="P44" s="147">
        <v>20</v>
      </c>
      <c r="Q44" s="147">
        <v>1</v>
      </c>
      <c r="R44" s="147">
        <v>500</v>
      </c>
      <c r="S44" s="147">
        <v>100</v>
      </c>
      <c r="T44" s="147">
        <v>0</v>
      </c>
      <c r="U44" s="147">
        <v>25</v>
      </c>
      <c r="V44" s="147">
        <v>25</v>
      </c>
      <c r="W44" s="147">
        <v>36</v>
      </c>
      <c r="X44" s="143">
        <v>120</v>
      </c>
    </row>
    <row r="45" spans="1:24" ht="15.75" customHeight="1">
      <c r="A45" s="140">
        <v>34</v>
      </c>
      <c r="B45" s="205" t="s">
        <v>370</v>
      </c>
      <c r="C45" s="147"/>
      <c r="D45" s="147"/>
      <c r="E45" s="147">
        <v>5</v>
      </c>
      <c r="F45" s="147">
        <v>248</v>
      </c>
      <c r="G45" s="147">
        <v>154</v>
      </c>
      <c r="H45" s="147"/>
      <c r="I45" s="147"/>
      <c r="J45" s="147"/>
      <c r="K45" s="147"/>
      <c r="L45" s="147"/>
      <c r="M45" s="147">
        <v>8</v>
      </c>
      <c r="N45" s="147">
        <v>40</v>
      </c>
      <c r="O45" s="147">
        <v>5</v>
      </c>
      <c r="P45" s="147">
        <v>50</v>
      </c>
      <c r="Q45" s="143">
        <v>150</v>
      </c>
      <c r="R45" s="143">
        <v>2250</v>
      </c>
      <c r="S45" s="143"/>
      <c r="T45" s="143"/>
      <c r="U45" s="143">
        <v>7</v>
      </c>
      <c r="V45" s="143">
        <v>5</v>
      </c>
      <c r="W45" s="143">
        <v>25</v>
      </c>
      <c r="X45" s="143">
        <v>15</v>
      </c>
    </row>
    <row r="46" spans="1:24" ht="15.75" customHeight="1">
      <c r="A46" s="136">
        <v>35</v>
      </c>
      <c r="B46" s="205" t="s">
        <v>371</v>
      </c>
      <c r="C46" s="518">
        <v>61</v>
      </c>
      <c r="D46" s="518">
        <v>250</v>
      </c>
      <c r="E46" s="518">
        <v>3</v>
      </c>
      <c r="F46" s="518">
        <v>130</v>
      </c>
      <c r="G46" s="518">
        <v>115</v>
      </c>
      <c r="H46" s="518">
        <v>9</v>
      </c>
      <c r="I46" s="518">
        <v>201</v>
      </c>
      <c r="J46" s="518">
        <v>2150</v>
      </c>
      <c r="K46" s="518"/>
      <c r="L46" s="518"/>
      <c r="M46" s="518">
        <v>6</v>
      </c>
      <c r="N46" s="518">
        <v>45</v>
      </c>
      <c r="O46" s="518">
        <v>2</v>
      </c>
      <c r="P46" s="518">
        <v>15</v>
      </c>
      <c r="Q46" s="388">
        <v>3</v>
      </c>
      <c r="R46" s="388">
        <v>40</v>
      </c>
      <c r="S46" s="388">
        <v>10</v>
      </c>
      <c r="T46" s="388"/>
      <c r="U46" s="493">
        <v>20</v>
      </c>
      <c r="V46" s="493">
        <v>15</v>
      </c>
      <c r="W46" s="493"/>
      <c r="X46" s="493"/>
    </row>
    <row r="47" spans="1:24" ht="15.75" customHeight="1">
      <c r="A47" s="140">
        <v>36</v>
      </c>
      <c r="B47" s="205" t="s">
        <v>372</v>
      </c>
      <c r="C47" s="147">
        <v>215</v>
      </c>
      <c r="D47" s="147">
        <v>3544</v>
      </c>
      <c r="E47" s="147">
        <v>58</v>
      </c>
      <c r="F47" s="147">
        <v>574</v>
      </c>
      <c r="G47" s="147">
        <v>525</v>
      </c>
      <c r="H47" s="147">
        <v>200</v>
      </c>
      <c r="I47" s="147">
        <v>15874</v>
      </c>
      <c r="J47" s="147">
        <v>34600</v>
      </c>
      <c r="K47" s="147"/>
      <c r="L47" s="147"/>
      <c r="M47" s="147">
        <v>17</v>
      </c>
      <c r="N47" s="147">
        <v>92</v>
      </c>
      <c r="O47" s="147">
        <v>8</v>
      </c>
      <c r="P47" s="147">
        <v>54</v>
      </c>
      <c r="Q47" s="143">
        <v>42</v>
      </c>
      <c r="R47" s="143">
        <v>414</v>
      </c>
      <c r="S47" s="143">
        <v>33</v>
      </c>
      <c r="T47" s="143">
        <v>27</v>
      </c>
      <c r="U47" s="143">
        <v>0.8</v>
      </c>
      <c r="V47" s="143">
        <v>27</v>
      </c>
      <c r="W47" s="143">
        <v>24</v>
      </c>
      <c r="X47" s="143">
        <v>82</v>
      </c>
    </row>
    <row r="48" spans="1:24" ht="15.75" customHeight="1">
      <c r="A48" s="136">
        <v>37</v>
      </c>
      <c r="B48" s="205" t="s">
        <v>373</v>
      </c>
      <c r="C48" s="147">
        <v>1</v>
      </c>
      <c r="D48" s="147">
        <v>50</v>
      </c>
      <c r="E48" s="147">
        <v>0</v>
      </c>
      <c r="F48" s="147">
        <v>0</v>
      </c>
      <c r="G48" s="147">
        <v>0</v>
      </c>
      <c r="H48" s="520">
        <v>8</v>
      </c>
      <c r="I48" s="520"/>
      <c r="J48" s="520"/>
      <c r="K48" s="147">
        <v>2</v>
      </c>
      <c r="L48" s="147">
        <v>85</v>
      </c>
      <c r="M48" s="147">
        <v>1</v>
      </c>
      <c r="N48" s="147">
        <v>20</v>
      </c>
      <c r="O48" s="147">
        <v>6</v>
      </c>
      <c r="P48" s="147">
        <v>7</v>
      </c>
      <c r="Q48" s="143">
        <v>0</v>
      </c>
      <c r="R48" s="143">
        <v>0</v>
      </c>
      <c r="S48" s="143">
        <v>0</v>
      </c>
      <c r="T48" s="143">
        <v>0</v>
      </c>
      <c r="U48" s="143">
        <v>2</v>
      </c>
      <c r="V48" s="143">
        <v>4</v>
      </c>
      <c r="W48" s="143"/>
      <c r="X48" s="143"/>
    </row>
    <row r="49" spans="1:24" ht="15.75" customHeight="1">
      <c r="A49" s="140">
        <v>38</v>
      </c>
      <c r="B49" s="205" t="s">
        <v>374</v>
      </c>
      <c r="C49" s="494">
        <v>60</v>
      </c>
      <c r="D49" s="494">
        <v>87</v>
      </c>
      <c r="E49" s="494">
        <v>29</v>
      </c>
      <c r="F49" s="494">
        <v>145</v>
      </c>
      <c r="G49" s="494">
        <v>725</v>
      </c>
      <c r="H49" s="494">
        <v>11</v>
      </c>
      <c r="I49" s="328">
        <v>2600</v>
      </c>
      <c r="J49" s="328">
        <v>1950</v>
      </c>
      <c r="K49" s="494"/>
      <c r="L49" s="494"/>
      <c r="M49" s="494">
        <v>111</v>
      </c>
      <c r="N49" s="328">
        <v>1721</v>
      </c>
      <c r="O49" s="494">
        <v>49</v>
      </c>
      <c r="P49" s="494">
        <v>392</v>
      </c>
      <c r="Q49" s="493">
        <v>10</v>
      </c>
      <c r="R49" s="326">
        <v>1189</v>
      </c>
      <c r="S49" s="493">
        <v>7</v>
      </c>
      <c r="T49" s="493">
        <v>2</v>
      </c>
      <c r="U49" s="493"/>
      <c r="V49" s="493">
        <v>49</v>
      </c>
      <c r="W49" s="493">
        <v>15</v>
      </c>
      <c r="X49" s="493">
        <v>77</v>
      </c>
    </row>
    <row r="50" spans="1:24" ht="15.75" customHeight="1">
      <c r="A50" s="136">
        <v>39</v>
      </c>
      <c r="B50" s="205" t="s">
        <v>375</v>
      </c>
      <c r="C50" s="147">
        <v>80</v>
      </c>
      <c r="D50" s="147">
        <v>859</v>
      </c>
      <c r="E50" s="147">
        <v>2</v>
      </c>
      <c r="F50" s="147"/>
      <c r="G50" s="147">
        <v>325</v>
      </c>
      <c r="H50" s="147">
        <v>10</v>
      </c>
      <c r="I50" s="147">
        <v>2510</v>
      </c>
      <c r="J50" s="147">
        <v>5820</v>
      </c>
      <c r="K50" s="147">
        <v>1</v>
      </c>
      <c r="L50" s="147">
        <v>120</v>
      </c>
      <c r="M50" s="147">
        <v>50</v>
      </c>
      <c r="N50" s="147">
        <v>750</v>
      </c>
      <c r="O50" s="147">
        <v>68</v>
      </c>
      <c r="P50" s="147">
        <v>5240</v>
      </c>
      <c r="Q50" s="143">
        <v>120</v>
      </c>
      <c r="R50" s="143">
        <v>4200</v>
      </c>
      <c r="S50" s="143"/>
      <c r="T50" s="143"/>
      <c r="U50" s="143">
        <v>25</v>
      </c>
      <c r="V50" s="143">
        <v>70</v>
      </c>
      <c r="W50" s="143">
        <v>9</v>
      </c>
      <c r="X50" s="143">
        <v>26</v>
      </c>
    </row>
    <row r="51" spans="1:24" ht="15.75" customHeight="1">
      <c r="A51" s="140">
        <v>40</v>
      </c>
      <c r="B51" s="205" t="s">
        <v>376</v>
      </c>
      <c r="C51" s="147">
        <v>0</v>
      </c>
      <c r="D51" s="147">
        <v>0</v>
      </c>
      <c r="E51" s="147">
        <v>10</v>
      </c>
      <c r="F51" s="147">
        <v>150</v>
      </c>
      <c r="G51" s="147">
        <v>67</v>
      </c>
      <c r="H51" s="147">
        <v>3</v>
      </c>
      <c r="I51" s="147">
        <v>41</v>
      </c>
      <c r="J51" s="147">
        <v>2800</v>
      </c>
      <c r="K51" s="147">
        <v>1</v>
      </c>
      <c r="L51" s="147">
        <v>40</v>
      </c>
      <c r="M51" s="147">
        <v>0</v>
      </c>
      <c r="N51" s="147">
        <v>0</v>
      </c>
      <c r="O51" s="147">
        <v>8</v>
      </c>
      <c r="P51" s="147">
        <v>79</v>
      </c>
      <c r="Q51" s="143">
        <v>0</v>
      </c>
      <c r="R51" s="143">
        <v>0</v>
      </c>
      <c r="S51" s="143">
        <v>0</v>
      </c>
      <c r="T51" s="143">
        <v>0</v>
      </c>
      <c r="U51" s="143">
        <v>5</v>
      </c>
      <c r="V51" s="143">
        <v>7</v>
      </c>
      <c r="W51" s="143">
        <v>1</v>
      </c>
      <c r="X51" s="143">
        <v>14</v>
      </c>
    </row>
    <row r="52" spans="1:24" ht="15.75" customHeight="1">
      <c r="A52" s="136">
        <v>41</v>
      </c>
      <c r="B52" s="205" t="s">
        <v>377</v>
      </c>
      <c r="C52" s="147">
        <v>79</v>
      </c>
      <c r="D52" s="147">
        <v>3270</v>
      </c>
      <c r="E52" s="147"/>
      <c r="F52" s="147"/>
      <c r="G52" s="147"/>
      <c r="H52" s="147">
        <v>2</v>
      </c>
      <c r="I52" s="147">
        <v>80</v>
      </c>
      <c r="J52" s="147">
        <v>1231</v>
      </c>
      <c r="K52" s="147">
        <v>0</v>
      </c>
      <c r="L52" s="147">
        <v>0</v>
      </c>
      <c r="M52" s="147">
        <v>113</v>
      </c>
      <c r="N52" s="147">
        <v>1695</v>
      </c>
      <c r="O52" s="147">
        <v>47</v>
      </c>
      <c r="P52" s="147">
        <v>1875</v>
      </c>
      <c r="Q52" s="143"/>
      <c r="R52" s="143"/>
      <c r="S52" s="143"/>
      <c r="T52" s="143"/>
      <c r="U52" s="143"/>
      <c r="V52" s="143"/>
      <c r="W52" s="143">
        <v>9</v>
      </c>
      <c r="X52" s="143"/>
    </row>
    <row r="53" spans="1:24" ht="15.75" customHeight="1">
      <c r="A53" s="140">
        <v>42</v>
      </c>
      <c r="B53" s="205" t="s">
        <v>378</v>
      </c>
      <c r="C53" s="147">
        <v>54</v>
      </c>
      <c r="D53" s="147">
        <v>850</v>
      </c>
      <c r="E53" s="147">
        <v>0</v>
      </c>
      <c r="F53" s="147">
        <v>0</v>
      </c>
      <c r="G53" s="147">
        <v>0</v>
      </c>
      <c r="H53" s="147">
        <v>7</v>
      </c>
      <c r="I53" s="147">
        <v>752</v>
      </c>
      <c r="J53" s="147">
        <v>574</v>
      </c>
      <c r="K53" s="147">
        <v>48</v>
      </c>
      <c r="L53" s="147">
        <v>870</v>
      </c>
      <c r="M53" s="147">
        <v>13</v>
      </c>
      <c r="N53" s="147">
        <v>380</v>
      </c>
      <c r="O53" s="147">
        <v>66</v>
      </c>
      <c r="P53" s="147">
        <v>535</v>
      </c>
      <c r="Q53" s="143">
        <v>0</v>
      </c>
      <c r="R53" s="143">
        <v>0</v>
      </c>
      <c r="S53" s="143">
        <v>0</v>
      </c>
      <c r="T53" s="143">
        <v>0</v>
      </c>
      <c r="U53" s="143">
        <v>57</v>
      </c>
      <c r="V53" s="143">
        <v>145</v>
      </c>
      <c r="W53" s="143">
        <v>21</v>
      </c>
      <c r="X53" s="143">
        <v>18</v>
      </c>
    </row>
    <row r="54" spans="1:24" ht="15.75" customHeight="1">
      <c r="A54" s="136">
        <v>43</v>
      </c>
      <c r="B54" s="205" t="s">
        <v>379</v>
      </c>
      <c r="C54" s="147">
        <v>16</v>
      </c>
      <c r="D54" s="147">
        <v>1200</v>
      </c>
      <c r="E54" s="147">
        <v>10</v>
      </c>
      <c r="F54" s="147">
        <v>200</v>
      </c>
      <c r="G54" s="147">
        <v>1000</v>
      </c>
      <c r="H54" s="147">
        <v>14</v>
      </c>
      <c r="I54" s="147">
        <v>560</v>
      </c>
      <c r="J54" s="147">
        <v>0</v>
      </c>
      <c r="K54" s="147">
        <v>140</v>
      </c>
      <c r="L54" s="147">
        <v>95001</v>
      </c>
      <c r="M54" s="147">
        <v>19</v>
      </c>
      <c r="N54" s="147">
        <v>95345</v>
      </c>
      <c r="O54" s="147">
        <v>18</v>
      </c>
      <c r="P54" s="147">
        <v>360</v>
      </c>
      <c r="Q54" s="143">
        <v>14</v>
      </c>
      <c r="R54" s="143">
        <v>60</v>
      </c>
      <c r="S54" s="143">
        <v>0</v>
      </c>
      <c r="T54" s="143">
        <v>0</v>
      </c>
      <c r="U54" s="143">
        <v>270</v>
      </c>
      <c r="V54" s="143">
        <v>450</v>
      </c>
      <c r="W54" s="143">
        <v>1</v>
      </c>
      <c r="X54" s="143">
        <v>10</v>
      </c>
    </row>
    <row r="55" spans="1:24" ht="15.75" customHeight="1">
      <c r="A55" s="140">
        <v>44</v>
      </c>
      <c r="B55" s="205" t="s">
        <v>380</v>
      </c>
      <c r="C55" s="147">
        <v>2</v>
      </c>
      <c r="D55" s="147">
        <v>1400</v>
      </c>
      <c r="E55" s="147">
        <v>34</v>
      </c>
      <c r="F55" s="147">
        <v>1000</v>
      </c>
      <c r="G55" s="147">
        <v>1800</v>
      </c>
      <c r="H55" s="147">
        <v>10</v>
      </c>
      <c r="I55" s="147">
        <v>800</v>
      </c>
      <c r="J55" s="147">
        <v>4200</v>
      </c>
      <c r="K55" s="147">
        <v>0</v>
      </c>
      <c r="L55" s="147">
        <v>0</v>
      </c>
      <c r="M55" s="147">
        <v>4</v>
      </c>
      <c r="N55" s="147">
        <v>30</v>
      </c>
      <c r="O55" s="147">
        <v>415</v>
      </c>
      <c r="P55" s="147">
        <v>600</v>
      </c>
      <c r="Q55" s="143">
        <v>1</v>
      </c>
      <c r="R55" s="143">
        <v>840</v>
      </c>
      <c r="S55" s="143">
        <v>453</v>
      </c>
      <c r="T55" s="143">
        <v>20</v>
      </c>
      <c r="U55" s="143">
        <v>20</v>
      </c>
      <c r="V55" s="143">
        <v>0</v>
      </c>
      <c r="W55" s="143">
        <v>20</v>
      </c>
      <c r="X55" s="143">
        <v>70</v>
      </c>
    </row>
    <row r="56" spans="1:24" ht="15.75" customHeight="1">
      <c r="A56" s="136">
        <v>45</v>
      </c>
      <c r="B56" s="205" t="s">
        <v>381</v>
      </c>
      <c r="C56" s="393"/>
      <c r="D56" s="393"/>
      <c r="E56" s="393">
        <v>4</v>
      </c>
      <c r="F56" s="393">
        <v>12</v>
      </c>
      <c r="G56" s="393">
        <v>11.5</v>
      </c>
      <c r="H56" s="393">
        <v>1</v>
      </c>
      <c r="I56" s="393">
        <v>32</v>
      </c>
      <c r="J56" s="393">
        <v>142.7</v>
      </c>
      <c r="K56" s="393">
        <v>1</v>
      </c>
      <c r="L56" s="393"/>
      <c r="M56" s="393">
        <v>1</v>
      </c>
      <c r="N56" s="393">
        <v>7</v>
      </c>
      <c r="O56" s="428">
        <v>2</v>
      </c>
      <c r="P56" s="428">
        <v>21</v>
      </c>
      <c r="Q56" s="428">
        <v>14</v>
      </c>
      <c r="R56" s="428">
        <v>10.66</v>
      </c>
      <c r="S56" s="428"/>
      <c r="T56" s="428"/>
      <c r="U56" s="428">
        <v>14</v>
      </c>
      <c r="V56" s="428">
        <v>18.3</v>
      </c>
      <c r="W56" s="428">
        <v>22</v>
      </c>
      <c r="X56" s="428">
        <v>20</v>
      </c>
    </row>
    <row r="57" spans="1:24" ht="15.75" customHeight="1">
      <c r="A57" s="140">
        <v>46</v>
      </c>
      <c r="B57" s="205" t="s">
        <v>382</v>
      </c>
      <c r="C57" s="428">
        <v>0</v>
      </c>
      <c r="D57" s="428">
        <v>0</v>
      </c>
      <c r="E57" s="428">
        <v>1</v>
      </c>
      <c r="F57" s="428">
        <v>4354</v>
      </c>
      <c r="G57" s="428">
        <v>4354</v>
      </c>
      <c r="H57" s="428">
        <v>0</v>
      </c>
      <c r="I57" s="428">
        <v>81</v>
      </c>
      <c r="J57" s="428">
        <v>820</v>
      </c>
      <c r="K57" s="428">
        <v>1</v>
      </c>
      <c r="L57" s="428">
        <v>12</v>
      </c>
      <c r="M57" s="428">
        <v>26</v>
      </c>
      <c r="N57" s="428">
        <v>270</v>
      </c>
      <c r="O57" s="428">
        <v>2</v>
      </c>
      <c r="P57" s="428">
        <v>22</v>
      </c>
      <c r="Q57" s="428">
        <v>0</v>
      </c>
      <c r="R57" s="428">
        <v>0</v>
      </c>
      <c r="S57" s="428">
        <v>0</v>
      </c>
      <c r="T57" s="428">
        <v>0</v>
      </c>
      <c r="U57" s="428">
        <v>0</v>
      </c>
      <c r="V57" s="428">
        <v>20</v>
      </c>
      <c r="W57" s="428">
        <v>8</v>
      </c>
      <c r="X57" s="428">
        <v>5</v>
      </c>
    </row>
    <row r="58" spans="1:24" ht="15.75" customHeight="1">
      <c r="A58" s="136">
        <v>47</v>
      </c>
      <c r="B58" s="205" t="s">
        <v>403</v>
      </c>
      <c r="C58" s="143">
        <v>2</v>
      </c>
      <c r="D58" s="143">
        <v>924</v>
      </c>
      <c r="E58" s="143">
        <v>0</v>
      </c>
      <c r="F58" s="143">
        <v>0</v>
      </c>
      <c r="G58" s="143">
        <v>0</v>
      </c>
      <c r="H58" s="143">
        <v>0</v>
      </c>
      <c r="I58" s="143">
        <v>0</v>
      </c>
      <c r="J58" s="143">
        <v>0</v>
      </c>
      <c r="K58" s="143">
        <v>0</v>
      </c>
      <c r="L58" s="143">
        <v>0</v>
      </c>
      <c r="M58" s="143">
        <v>82</v>
      </c>
      <c r="N58" s="143">
        <v>156</v>
      </c>
      <c r="O58" s="143">
        <v>5</v>
      </c>
      <c r="P58" s="143">
        <v>18</v>
      </c>
      <c r="Q58" s="143">
        <v>23</v>
      </c>
      <c r="R58" s="143"/>
      <c r="S58" s="143">
        <v>0</v>
      </c>
      <c r="T58" s="143">
        <v>0</v>
      </c>
      <c r="U58" s="143"/>
      <c r="V58" s="143"/>
      <c r="W58" s="143">
        <v>10</v>
      </c>
      <c r="X58" s="143">
        <v>272</v>
      </c>
    </row>
    <row r="59" spans="1:24" ht="15.75" customHeight="1">
      <c r="A59" s="140">
        <v>48</v>
      </c>
      <c r="B59" s="205" t="s">
        <v>402</v>
      </c>
      <c r="C59" s="521"/>
      <c r="D59" s="521"/>
      <c r="E59" s="521">
        <v>62</v>
      </c>
      <c r="F59" s="521">
        <v>443</v>
      </c>
      <c r="G59" s="522">
        <v>663.2</v>
      </c>
      <c r="H59" s="521">
        <v>70</v>
      </c>
      <c r="I59" s="521">
        <v>9217</v>
      </c>
      <c r="J59" s="522" t="s">
        <v>1543</v>
      </c>
      <c r="K59" s="521">
        <v>1</v>
      </c>
      <c r="L59" s="521">
        <v>20</v>
      </c>
      <c r="M59" s="521">
        <v>253</v>
      </c>
      <c r="N59" s="521">
        <v>2987</v>
      </c>
      <c r="O59" s="521">
        <v>9</v>
      </c>
      <c r="P59" s="521">
        <v>50</v>
      </c>
      <c r="Q59" s="523">
        <v>1226</v>
      </c>
      <c r="R59" s="524" t="s">
        <v>1544</v>
      </c>
      <c r="S59" s="523"/>
      <c r="T59" s="523"/>
      <c r="U59" s="523">
        <v>66</v>
      </c>
      <c r="V59" s="523">
        <v>97</v>
      </c>
      <c r="W59" s="523">
        <v>32</v>
      </c>
      <c r="X59" s="523">
        <v>50</v>
      </c>
    </row>
    <row r="60" spans="1:24" ht="15.75" customHeight="1">
      <c r="A60" s="136">
        <v>49</v>
      </c>
      <c r="B60" s="205" t="s">
        <v>383</v>
      </c>
      <c r="C60" s="147">
        <v>217</v>
      </c>
      <c r="D60" s="147">
        <v>60</v>
      </c>
      <c r="E60" s="147">
        <v>1</v>
      </c>
      <c r="F60" s="147"/>
      <c r="G60" s="147"/>
      <c r="H60" s="147">
        <v>44</v>
      </c>
      <c r="I60" s="147">
        <v>196</v>
      </c>
      <c r="J60" s="147">
        <v>644</v>
      </c>
      <c r="K60" s="147">
        <v>1</v>
      </c>
      <c r="L60" s="147">
        <v>20</v>
      </c>
      <c r="M60" s="147">
        <v>11</v>
      </c>
      <c r="N60" s="147">
        <v>124</v>
      </c>
      <c r="O60" s="147">
        <v>26</v>
      </c>
      <c r="P60" s="147">
        <v>760</v>
      </c>
      <c r="Q60" s="147">
        <v>8</v>
      </c>
      <c r="R60" s="147">
        <v>107</v>
      </c>
      <c r="S60" s="147">
        <v>34</v>
      </c>
      <c r="T60" s="147"/>
      <c r="U60" s="147">
        <v>21.84</v>
      </c>
      <c r="V60" s="147">
        <v>45</v>
      </c>
      <c r="W60" s="147">
        <v>10</v>
      </c>
      <c r="X60" s="147">
        <v>8</v>
      </c>
    </row>
    <row r="61" spans="1:24" ht="15.75" customHeight="1">
      <c r="A61" s="140">
        <v>50</v>
      </c>
      <c r="B61" s="205" t="s">
        <v>384</v>
      </c>
      <c r="C61" s="525">
        <v>80</v>
      </c>
      <c r="D61" s="525">
        <v>310</v>
      </c>
      <c r="E61" s="518">
        <v>15</v>
      </c>
      <c r="F61" s="518">
        <v>200</v>
      </c>
      <c r="G61" s="518">
        <v>232</v>
      </c>
      <c r="H61" s="518"/>
      <c r="I61" s="518"/>
      <c r="J61" s="518"/>
      <c r="K61" s="518"/>
      <c r="L61" s="518"/>
      <c r="M61" s="518">
        <v>3</v>
      </c>
      <c r="N61" s="518">
        <v>270</v>
      </c>
      <c r="O61" s="526"/>
      <c r="P61" s="526"/>
      <c r="Q61" s="504">
        <v>108</v>
      </c>
      <c r="R61" s="504">
        <v>540</v>
      </c>
      <c r="S61" s="504"/>
      <c r="T61" s="504"/>
      <c r="U61" s="493">
        <v>46</v>
      </c>
      <c r="V61" s="493">
        <v>58</v>
      </c>
      <c r="W61" s="493">
        <v>27</v>
      </c>
      <c r="X61" s="493">
        <v>30</v>
      </c>
    </row>
    <row r="62" spans="1:24" ht="15.75" customHeight="1">
      <c r="A62" s="136">
        <v>51</v>
      </c>
      <c r="B62" s="205" t="s">
        <v>385</v>
      </c>
      <c r="C62" s="518">
        <v>6</v>
      </c>
      <c r="D62" s="518">
        <v>250</v>
      </c>
      <c r="E62" s="518"/>
      <c r="F62" s="518"/>
      <c r="G62" s="518"/>
      <c r="H62" s="518">
        <v>40</v>
      </c>
      <c r="I62" s="518">
        <v>97</v>
      </c>
      <c r="J62" s="518">
        <v>95</v>
      </c>
      <c r="K62" s="518">
        <v>1</v>
      </c>
      <c r="L62" s="518">
        <v>50</v>
      </c>
      <c r="M62" s="518">
        <v>25</v>
      </c>
      <c r="N62" s="518">
        <v>397</v>
      </c>
      <c r="O62" s="518">
        <v>7</v>
      </c>
      <c r="P62" s="518">
        <v>22</v>
      </c>
      <c r="Q62" s="504"/>
      <c r="R62" s="504"/>
      <c r="S62" s="504"/>
      <c r="T62" s="504"/>
      <c r="U62" s="493"/>
      <c r="V62" s="493"/>
      <c r="W62" s="493">
        <v>20</v>
      </c>
      <c r="X62" s="493">
        <v>47</v>
      </c>
    </row>
    <row r="63" spans="1:24" ht="15.75" customHeight="1">
      <c r="A63" s="140">
        <v>52</v>
      </c>
      <c r="B63" s="205" t="s">
        <v>386</v>
      </c>
      <c r="C63" s="527">
        <v>5</v>
      </c>
      <c r="D63" s="527">
        <v>150</v>
      </c>
      <c r="E63" s="527">
        <v>17</v>
      </c>
      <c r="F63" s="527">
        <v>340</v>
      </c>
      <c r="G63" s="527">
        <v>1700</v>
      </c>
      <c r="H63" s="527">
        <v>6</v>
      </c>
      <c r="I63" s="527">
        <v>250</v>
      </c>
      <c r="J63" s="527">
        <v>150</v>
      </c>
      <c r="K63" s="528">
        <v>0</v>
      </c>
      <c r="L63" s="528">
        <v>0</v>
      </c>
      <c r="M63" s="527">
        <v>126</v>
      </c>
      <c r="N63" s="527">
        <v>1716</v>
      </c>
      <c r="O63" s="528">
        <v>0</v>
      </c>
      <c r="P63" s="528">
        <v>0</v>
      </c>
      <c r="Q63" s="510">
        <v>11</v>
      </c>
      <c r="R63" s="510">
        <v>580</v>
      </c>
      <c r="S63" s="529"/>
      <c r="T63" s="529"/>
      <c r="U63" s="530">
        <v>83</v>
      </c>
      <c r="V63" s="530">
        <v>72</v>
      </c>
      <c r="W63" s="530">
        <v>18</v>
      </c>
      <c r="X63" s="530">
        <v>9</v>
      </c>
    </row>
    <row r="64" spans="1:24" ht="15.75" customHeight="1">
      <c r="A64" s="136">
        <v>53</v>
      </c>
      <c r="B64" s="205" t="s">
        <v>387</v>
      </c>
      <c r="C64" s="147">
        <v>20</v>
      </c>
      <c r="D64" s="147">
        <v>300</v>
      </c>
      <c r="E64" s="147">
        <v>18</v>
      </c>
      <c r="F64" s="147">
        <v>452</v>
      </c>
      <c r="G64" s="147">
        <v>157</v>
      </c>
      <c r="H64" s="147">
        <v>7</v>
      </c>
      <c r="I64" s="147">
        <v>1214</v>
      </c>
      <c r="J64" s="147">
        <v>1800</v>
      </c>
      <c r="K64" s="147">
        <v>17</v>
      </c>
      <c r="L64" s="147">
        <v>3218</v>
      </c>
      <c r="M64" s="147">
        <v>98</v>
      </c>
      <c r="N64" s="147">
        <v>2186</v>
      </c>
      <c r="O64" s="147">
        <v>94</v>
      </c>
      <c r="P64" s="147">
        <v>187</v>
      </c>
      <c r="Q64" s="143">
        <v>123</v>
      </c>
      <c r="R64" s="143">
        <v>58</v>
      </c>
      <c r="S64" s="143">
        <v>11</v>
      </c>
      <c r="T64" s="143">
        <v>4</v>
      </c>
      <c r="U64" s="143">
        <v>22</v>
      </c>
      <c r="V64" s="143">
        <v>62</v>
      </c>
      <c r="W64" s="143">
        <v>10</v>
      </c>
      <c r="X64" s="143">
        <v>6</v>
      </c>
    </row>
    <row r="65" spans="1:24" ht="15.75" customHeight="1">
      <c r="A65" s="140">
        <v>54</v>
      </c>
      <c r="B65" s="205" t="s">
        <v>388</v>
      </c>
      <c r="C65" s="531">
        <v>1</v>
      </c>
      <c r="D65" s="531">
        <v>170</v>
      </c>
      <c r="E65" s="531">
        <v>2</v>
      </c>
      <c r="F65" s="531">
        <v>4</v>
      </c>
      <c r="G65" s="531">
        <v>4</v>
      </c>
      <c r="H65" s="531">
        <v>2</v>
      </c>
      <c r="I65" s="531">
        <v>1032</v>
      </c>
      <c r="J65" s="531">
        <v>90</v>
      </c>
      <c r="K65" s="531">
        <v>0</v>
      </c>
      <c r="L65" s="531">
        <v>0</v>
      </c>
      <c r="M65" s="531">
        <v>156</v>
      </c>
      <c r="N65" s="512">
        <v>1509</v>
      </c>
      <c r="O65" s="512">
        <v>65</v>
      </c>
      <c r="P65" s="512">
        <v>187</v>
      </c>
      <c r="Q65" s="512">
        <v>6</v>
      </c>
      <c r="R65" s="514">
        <v>2430</v>
      </c>
      <c r="S65" s="514">
        <v>45</v>
      </c>
      <c r="T65" s="514">
        <v>2</v>
      </c>
      <c r="U65" s="514">
        <v>78</v>
      </c>
      <c r="V65" s="514">
        <v>74.3</v>
      </c>
      <c r="W65" s="514">
        <v>11</v>
      </c>
      <c r="X65" s="514">
        <v>74</v>
      </c>
    </row>
    <row r="66" spans="1:24" ht="15.75" customHeight="1">
      <c r="A66" s="136">
        <v>55</v>
      </c>
      <c r="B66" s="205" t="s">
        <v>389</v>
      </c>
      <c r="C66" s="143">
        <v>56</v>
      </c>
      <c r="D66" s="143">
        <v>1.325</v>
      </c>
      <c r="E66" s="143">
        <v>0</v>
      </c>
      <c r="F66" s="143">
        <v>0</v>
      </c>
      <c r="G66" s="143">
        <v>0</v>
      </c>
      <c r="H66" s="143">
        <v>79</v>
      </c>
      <c r="I66" s="143">
        <v>1194</v>
      </c>
      <c r="J66" s="143">
        <v>18900</v>
      </c>
      <c r="K66" s="143">
        <v>0</v>
      </c>
      <c r="L66" s="143">
        <v>0</v>
      </c>
      <c r="M66" s="143">
        <v>94</v>
      </c>
      <c r="N66" s="143">
        <v>815</v>
      </c>
      <c r="O66" s="143">
        <v>0</v>
      </c>
      <c r="P66" s="143">
        <v>0</v>
      </c>
      <c r="Q66" s="143">
        <v>49</v>
      </c>
      <c r="R66" s="143">
        <v>1.715</v>
      </c>
      <c r="S66" s="143">
        <v>0</v>
      </c>
      <c r="T66" s="143">
        <v>0</v>
      </c>
      <c r="U66" s="143">
        <v>176</v>
      </c>
      <c r="V66" s="143">
        <v>213</v>
      </c>
      <c r="W66" s="143">
        <v>23</v>
      </c>
      <c r="X66" s="143">
        <v>19</v>
      </c>
    </row>
    <row r="67" spans="1:24" ht="15.75" customHeight="1">
      <c r="A67" s="140">
        <v>56</v>
      </c>
      <c r="B67" s="205" t="s">
        <v>390</v>
      </c>
      <c r="C67" s="328">
        <v>275</v>
      </c>
      <c r="D67" s="328">
        <v>3025</v>
      </c>
      <c r="E67" s="328">
        <v>23</v>
      </c>
      <c r="F67" s="328">
        <v>158</v>
      </c>
      <c r="G67" s="328">
        <v>385</v>
      </c>
      <c r="H67" s="328">
        <v>79</v>
      </c>
      <c r="I67" s="328">
        <v>395</v>
      </c>
      <c r="J67" s="328">
        <v>563</v>
      </c>
      <c r="K67" s="328">
        <v>0</v>
      </c>
      <c r="L67" s="328">
        <v>0</v>
      </c>
      <c r="M67" s="328">
        <v>11</v>
      </c>
      <c r="N67" s="328">
        <v>198</v>
      </c>
      <c r="O67" s="328">
        <v>2</v>
      </c>
      <c r="P67" s="328">
        <v>2</v>
      </c>
      <c r="Q67" s="326">
        <v>66</v>
      </c>
      <c r="R67" s="326">
        <v>1127</v>
      </c>
      <c r="S67" s="326">
        <v>56</v>
      </c>
      <c r="T67" s="326">
        <v>17</v>
      </c>
      <c r="U67" s="326">
        <v>288</v>
      </c>
      <c r="V67" s="326">
        <v>272</v>
      </c>
      <c r="W67" s="326">
        <v>23</v>
      </c>
      <c r="X67" s="326">
        <v>65</v>
      </c>
    </row>
    <row r="68" spans="1:24" ht="15.75" customHeight="1">
      <c r="A68" s="136">
        <v>57</v>
      </c>
      <c r="B68" s="205" t="s">
        <v>391</v>
      </c>
      <c r="C68" s="147">
        <v>25</v>
      </c>
      <c r="D68" s="147">
        <v>1520</v>
      </c>
      <c r="E68" s="147">
        <v>4</v>
      </c>
      <c r="F68" s="147">
        <v>6</v>
      </c>
      <c r="G68" s="147">
        <v>3</v>
      </c>
      <c r="H68" s="147">
        <v>1</v>
      </c>
      <c r="I68" s="147">
        <v>10</v>
      </c>
      <c r="J68" s="147">
        <v>100</v>
      </c>
      <c r="K68" s="147"/>
      <c r="L68" s="147"/>
      <c r="M68" s="147">
        <v>68</v>
      </c>
      <c r="N68" s="147">
        <v>107</v>
      </c>
      <c r="O68" s="147">
        <v>0</v>
      </c>
      <c r="P68" s="147">
        <v>0</v>
      </c>
      <c r="Q68" s="143">
        <v>85</v>
      </c>
      <c r="R68" s="143">
        <v>1259</v>
      </c>
      <c r="S68" s="143">
        <v>0</v>
      </c>
      <c r="T68" s="143">
        <v>1</v>
      </c>
      <c r="U68" s="143">
        <v>125</v>
      </c>
      <c r="V68" s="143">
        <v>22</v>
      </c>
      <c r="W68" s="143">
        <v>27</v>
      </c>
      <c r="X68" s="143">
        <v>24</v>
      </c>
    </row>
    <row r="69" spans="1:24" ht="15.75" customHeight="1">
      <c r="A69" s="140">
        <v>58</v>
      </c>
      <c r="B69" s="205" t="s">
        <v>392</v>
      </c>
      <c r="C69" s="532">
        <v>23</v>
      </c>
      <c r="D69" s="532">
        <v>126</v>
      </c>
      <c r="E69" s="532" t="s">
        <v>568</v>
      </c>
      <c r="F69" s="533" t="s">
        <v>1916</v>
      </c>
      <c r="G69" s="533" t="s">
        <v>1917</v>
      </c>
      <c r="H69" s="533" t="s">
        <v>414</v>
      </c>
      <c r="I69" s="533" t="s">
        <v>1918</v>
      </c>
      <c r="J69" s="533" t="s">
        <v>1919</v>
      </c>
      <c r="K69" s="533"/>
      <c r="L69" s="533"/>
      <c r="M69" s="533" t="s">
        <v>1920</v>
      </c>
      <c r="N69" s="533" t="s">
        <v>1921</v>
      </c>
      <c r="O69" s="533" t="s">
        <v>607</v>
      </c>
      <c r="P69" s="533" t="s">
        <v>510</v>
      </c>
      <c r="Q69" s="534" t="s">
        <v>606</v>
      </c>
      <c r="R69" s="534" t="s">
        <v>1148</v>
      </c>
      <c r="S69" s="534"/>
      <c r="T69" s="534"/>
      <c r="U69" s="534" t="s">
        <v>618</v>
      </c>
      <c r="V69" s="534" t="s">
        <v>902</v>
      </c>
      <c r="W69" s="534" t="s">
        <v>472</v>
      </c>
      <c r="X69" s="534" t="s">
        <v>798</v>
      </c>
    </row>
    <row r="70" spans="1:24" ht="15.75" customHeight="1">
      <c r="A70" s="136">
        <v>59</v>
      </c>
      <c r="B70" s="205" t="s">
        <v>393</v>
      </c>
      <c r="C70" s="147">
        <v>34</v>
      </c>
      <c r="D70" s="147">
        <v>80</v>
      </c>
      <c r="E70" s="147">
        <v>0</v>
      </c>
      <c r="F70" s="147">
        <v>24</v>
      </c>
      <c r="G70" s="147">
        <v>5</v>
      </c>
      <c r="H70" s="147">
        <v>29</v>
      </c>
      <c r="I70" s="147">
        <v>326</v>
      </c>
      <c r="J70" s="147">
        <v>768</v>
      </c>
      <c r="K70" s="147">
        <v>0</v>
      </c>
      <c r="L70" s="147">
        <v>0</v>
      </c>
      <c r="M70" s="147">
        <v>48</v>
      </c>
      <c r="N70" s="147">
        <v>706</v>
      </c>
      <c r="O70" s="147">
        <v>5</v>
      </c>
      <c r="P70" s="147">
        <v>32</v>
      </c>
      <c r="Q70" s="143">
        <v>15</v>
      </c>
      <c r="R70" s="143">
        <v>50</v>
      </c>
      <c r="S70" s="143">
        <v>0</v>
      </c>
      <c r="T70" s="143">
        <v>0</v>
      </c>
      <c r="U70" s="143">
        <v>74</v>
      </c>
      <c r="V70" s="143">
        <v>96</v>
      </c>
      <c r="W70" s="143">
        <v>7</v>
      </c>
      <c r="X70" s="143">
        <v>15</v>
      </c>
    </row>
    <row r="71" spans="1:24" ht="15.75" customHeight="1">
      <c r="A71" s="140">
        <v>60</v>
      </c>
      <c r="B71" s="205" t="s">
        <v>394</v>
      </c>
      <c r="C71" s="147">
        <v>0</v>
      </c>
      <c r="D71" s="147">
        <v>0</v>
      </c>
      <c r="E71" s="147">
        <v>0</v>
      </c>
      <c r="F71" s="147">
        <v>0</v>
      </c>
      <c r="G71" s="147">
        <v>0</v>
      </c>
      <c r="H71" s="147">
        <v>0</v>
      </c>
      <c r="I71" s="147">
        <v>0</v>
      </c>
      <c r="J71" s="147">
        <v>0</v>
      </c>
      <c r="K71" s="147">
        <v>0</v>
      </c>
      <c r="L71" s="147">
        <v>0</v>
      </c>
      <c r="M71" s="147">
        <v>22</v>
      </c>
      <c r="N71" s="147">
        <v>264</v>
      </c>
      <c r="O71" s="147">
        <v>11</v>
      </c>
      <c r="P71" s="147">
        <v>44</v>
      </c>
      <c r="Q71" s="143">
        <v>0</v>
      </c>
      <c r="R71" s="143">
        <v>0</v>
      </c>
      <c r="S71" s="143">
        <v>4</v>
      </c>
      <c r="T71" s="143">
        <v>4</v>
      </c>
      <c r="U71" s="143">
        <v>9.7</v>
      </c>
      <c r="V71" s="143">
        <v>83.83</v>
      </c>
      <c r="W71" s="143">
        <v>40</v>
      </c>
      <c r="X71" s="143">
        <v>11</v>
      </c>
    </row>
    <row r="72" spans="1:24" ht="15.75" customHeight="1">
      <c r="A72" s="136">
        <v>61</v>
      </c>
      <c r="B72" s="205" t="s">
        <v>395</v>
      </c>
      <c r="C72" s="147">
        <v>61</v>
      </c>
      <c r="D72" s="147">
        <v>1101</v>
      </c>
      <c r="E72" s="147"/>
      <c r="F72" s="147"/>
      <c r="G72" s="147"/>
      <c r="H72" s="147">
        <v>3</v>
      </c>
      <c r="I72" s="147">
        <v>103</v>
      </c>
      <c r="J72" s="147">
        <v>505</v>
      </c>
      <c r="K72" s="147"/>
      <c r="L72" s="147"/>
      <c r="M72" s="147">
        <v>54</v>
      </c>
      <c r="N72" s="147">
        <v>1171</v>
      </c>
      <c r="O72" s="147">
        <v>50</v>
      </c>
      <c r="P72" s="147">
        <v>608</v>
      </c>
      <c r="Q72" s="143">
        <v>23</v>
      </c>
      <c r="R72" s="143">
        <v>500</v>
      </c>
      <c r="S72" s="143"/>
      <c r="T72" s="143"/>
      <c r="U72" s="143">
        <v>83</v>
      </c>
      <c r="V72" s="143"/>
      <c r="W72" s="143">
        <v>44</v>
      </c>
      <c r="X72" s="143">
        <v>21</v>
      </c>
    </row>
    <row r="73" spans="1:24" ht="15.75" customHeight="1">
      <c r="A73" s="140">
        <v>62</v>
      </c>
      <c r="B73" s="205" t="s">
        <v>396</v>
      </c>
      <c r="C73" s="147">
        <v>27</v>
      </c>
      <c r="D73" s="147">
        <v>3500</v>
      </c>
      <c r="E73" s="147"/>
      <c r="F73" s="147"/>
      <c r="G73" s="147"/>
      <c r="H73" s="147">
        <v>10</v>
      </c>
      <c r="I73" s="147">
        <v>1650</v>
      </c>
      <c r="J73" s="147">
        <v>1150</v>
      </c>
      <c r="K73" s="147">
        <v>42</v>
      </c>
      <c r="L73" s="147">
        <v>1621</v>
      </c>
      <c r="M73" s="147">
        <v>131</v>
      </c>
      <c r="N73" s="147">
        <v>1855</v>
      </c>
      <c r="O73" s="147">
        <v>8</v>
      </c>
      <c r="P73" s="147">
        <v>360</v>
      </c>
      <c r="Q73" s="143"/>
      <c r="R73" s="143"/>
      <c r="S73" s="143"/>
      <c r="T73" s="143"/>
      <c r="U73" s="143">
        <v>162</v>
      </c>
      <c r="V73" s="143" t="s">
        <v>1103</v>
      </c>
      <c r="W73" s="143">
        <v>35</v>
      </c>
      <c r="X73" s="143">
        <v>7</v>
      </c>
    </row>
    <row r="74" spans="1:24" ht="15.75" customHeight="1">
      <c r="A74" s="136">
        <v>63</v>
      </c>
      <c r="B74" s="205" t="s">
        <v>397</v>
      </c>
      <c r="C74" s="147">
        <v>32</v>
      </c>
      <c r="D74" s="147">
        <v>4520</v>
      </c>
      <c r="E74" s="147">
        <v>0</v>
      </c>
      <c r="F74" s="147">
        <v>0</v>
      </c>
      <c r="G74" s="147">
        <v>0</v>
      </c>
      <c r="H74" s="147">
        <v>31</v>
      </c>
      <c r="I74" s="147">
        <v>1834</v>
      </c>
      <c r="J74" s="147">
        <v>5900</v>
      </c>
      <c r="K74" s="147">
        <v>36</v>
      </c>
      <c r="L74" s="147">
        <v>2230</v>
      </c>
      <c r="M74" s="147">
        <v>62</v>
      </c>
      <c r="N74" s="147">
        <v>124000</v>
      </c>
      <c r="O74" s="147" t="s">
        <v>420</v>
      </c>
      <c r="P74" s="147">
        <v>0</v>
      </c>
      <c r="Q74" s="147">
        <v>1384</v>
      </c>
      <c r="R74" s="147">
        <v>0</v>
      </c>
      <c r="S74" s="147">
        <v>0</v>
      </c>
      <c r="T74" s="143">
        <v>0</v>
      </c>
      <c r="U74" s="143">
        <v>9</v>
      </c>
      <c r="V74" s="143">
        <v>78</v>
      </c>
      <c r="W74" s="143">
        <v>31</v>
      </c>
      <c r="X74" s="143">
        <v>68</v>
      </c>
    </row>
    <row r="75" spans="1:24" ht="29.25" customHeight="1">
      <c r="A75" s="140">
        <v>64</v>
      </c>
      <c r="B75" s="205" t="s">
        <v>398</v>
      </c>
      <c r="C75" s="147">
        <v>1327</v>
      </c>
      <c r="D75" s="147">
        <v>215000</v>
      </c>
      <c r="E75" s="147">
        <v>306</v>
      </c>
      <c r="F75" s="147">
        <v>1049</v>
      </c>
      <c r="G75" s="147">
        <v>3200</v>
      </c>
      <c r="H75" s="147"/>
      <c r="I75" s="147"/>
      <c r="J75" s="147"/>
      <c r="K75" s="147"/>
      <c r="L75" s="147"/>
      <c r="M75" s="147"/>
      <c r="N75" s="147"/>
      <c r="O75" s="147"/>
      <c r="P75" s="147"/>
      <c r="Q75" s="143">
        <v>95</v>
      </c>
      <c r="R75" s="143">
        <v>215</v>
      </c>
      <c r="S75" s="143"/>
      <c r="T75" s="143"/>
      <c r="U75" s="143">
        <v>3</v>
      </c>
      <c r="V75" s="147">
        <v>2865</v>
      </c>
      <c r="W75" s="147">
        <v>20</v>
      </c>
      <c r="X75" s="147"/>
    </row>
    <row r="76" spans="1:24" ht="29.25" customHeight="1">
      <c r="A76" s="136">
        <v>65</v>
      </c>
      <c r="B76" s="205" t="s">
        <v>399</v>
      </c>
      <c r="C76" s="147">
        <v>35</v>
      </c>
      <c r="D76" s="147">
        <v>2000</v>
      </c>
      <c r="E76" s="147">
        <v>0</v>
      </c>
      <c r="F76" s="147">
        <v>0</v>
      </c>
      <c r="G76" s="147">
        <v>0</v>
      </c>
      <c r="H76" s="147">
        <v>0</v>
      </c>
      <c r="I76" s="147">
        <v>0</v>
      </c>
      <c r="J76" s="147">
        <v>0</v>
      </c>
      <c r="K76" s="147">
        <v>0</v>
      </c>
      <c r="L76" s="147">
        <v>0</v>
      </c>
      <c r="M76" s="147">
        <v>0</v>
      </c>
      <c r="N76" s="147">
        <v>0</v>
      </c>
      <c r="O76" s="147">
        <v>0</v>
      </c>
      <c r="P76" s="147">
        <v>0</v>
      </c>
      <c r="Q76" s="143">
        <v>2</v>
      </c>
      <c r="R76" s="143">
        <v>250</v>
      </c>
      <c r="S76" s="143">
        <v>0</v>
      </c>
      <c r="T76" s="143">
        <v>0</v>
      </c>
      <c r="U76" s="143">
        <v>0</v>
      </c>
      <c r="V76" s="143">
        <v>0</v>
      </c>
      <c r="W76" s="143">
        <v>0</v>
      </c>
      <c r="X76" s="143">
        <v>0</v>
      </c>
    </row>
    <row r="77" spans="1:24" ht="29.25" customHeight="1">
      <c r="A77" s="140">
        <v>66</v>
      </c>
      <c r="B77" s="205" t="s">
        <v>400</v>
      </c>
      <c r="C77" s="518">
        <v>2</v>
      </c>
      <c r="D77" s="518"/>
      <c r="E77" s="518"/>
      <c r="F77" s="518"/>
      <c r="G77" s="518">
        <v>45</v>
      </c>
      <c r="H77" s="518"/>
      <c r="I77" s="518"/>
      <c r="J77" s="518"/>
      <c r="K77" s="518"/>
      <c r="L77" s="518"/>
      <c r="M77" s="518"/>
      <c r="N77" s="518"/>
      <c r="O77" s="518"/>
      <c r="P77" s="518"/>
      <c r="Q77" s="388">
        <v>1</v>
      </c>
      <c r="R77" s="388">
        <v>2500</v>
      </c>
      <c r="S77" s="388"/>
      <c r="T77" s="388"/>
      <c r="U77" s="493"/>
      <c r="V77" s="493"/>
      <c r="W77" s="493"/>
      <c r="X77" s="493"/>
    </row>
    <row r="78" spans="1:24" ht="26.25" customHeight="1">
      <c r="A78" s="136">
        <v>67</v>
      </c>
      <c r="B78" s="205" t="s">
        <v>1565</v>
      </c>
      <c r="C78" s="147">
        <v>30</v>
      </c>
      <c r="D78" s="147">
        <v>457</v>
      </c>
      <c r="E78" s="147">
        <v>18</v>
      </c>
      <c r="F78" s="147">
        <v>134</v>
      </c>
      <c r="G78" s="147">
        <v>347</v>
      </c>
      <c r="H78" s="147">
        <v>12</v>
      </c>
      <c r="I78" s="147">
        <v>108</v>
      </c>
      <c r="J78" s="147">
        <v>995</v>
      </c>
      <c r="K78" s="147"/>
      <c r="L78" s="147"/>
      <c r="M78" s="147"/>
      <c r="N78" s="147"/>
      <c r="O78" s="147"/>
      <c r="P78" s="147"/>
      <c r="Q78" s="143">
        <v>26</v>
      </c>
      <c r="R78" s="143">
        <v>547</v>
      </c>
      <c r="S78" s="143">
        <v>109</v>
      </c>
      <c r="T78" s="143">
        <v>45</v>
      </c>
      <c r="U78" s="143"/>
      <c r="V78" s="143"/>
      <c r="W78" s="143">
        <v>47</v>
      </c>
      <c r="X78" s="143">
        <v>67</v>
      </c>
    </row>
    <row r="79" spans="1:24" ht="26.25" customHeight="1">
      <c r="A79" s="140">
        <v>68</v>
      </c>
      <c r="B79" s="205" t="s">
        <v>405</v>
      </c>
      <c r="C79" s="147">
        <v>70</v>
      </c>
      <c r="D79" s="147">
        <v>5000</v>
      </c>
      <c r="E79" s="147">
        <v>18</v>
      </c>
      <c r="F79" s="147">
        <v>500</v>
      </c>
      <c r="G79" s="147">
        <v>1000</v>
      </c>
      <c r="H79" s="147"/>
      <c r="I79" s="147"/>
      <c r="J79" s="147"/>
      <c r="K79" s="147"/>
      <c r="L79" s="147"/>
      <c r="M79" s="147"/>
      <c r="N79" s="147"/>
      <c r="O79" s="147"/>
      <c r="P79" s="147"/>
      <c r="Q79" s="143">
        <v>150</v>
      </c>
      <c r="R79" s="143">
        <v>7000</v>
      </c>
      <c r="S79" s="143"/>
      <c r="T79" s="143"/>
      <c r="U79" s="143"/>
      <c r="V79" s="143"/>
      <c r="W79" s="143">
        <v>58</v>
      </c>
      <c r="X79" s="143">
        <v>11</v>
      </c>
    </row>
    <row r="80" spans="1:24" ht="30.75" customHeight="1">
      <c r="A80" s="233" t="s">
        <v>62</v>
      </c>
      <c r="B80" s="233"/>
      <c r="C80" s="544">
        <f>SUM(C12:C79)</f>
        <v>10056</v>
      </c>
      <c r="D80" s="317">
        <f aca="true" t="shared" si="0" ref="D80:X80">SUM(D12:D79)</f>
        <v>313199.085</v>
      </c>
      <c r="E80" s="317">
        <f t="shared" si="0"/>
        <v>2944</v>
      </c>
      <c r="F80" s="317">
        <f t="shared" si="0"/>
        <v>40831</v>
      </c>
      <c r="G80" s="317">
        <f t="shared" si="0"/>
        <v>35816.8</v>
      </c>
      <c r="H80" s="317">
        <f t="shared" si="0"/>
        <v>1780</v>
      </c>
      <c r="I80" s="317">
        <f t="shared" si="0"/>
        <v>431979</v>
      </c>
      <c r="J80" s="317">
        <f t="shared" si="0"/>
        <v>217272.758</v>
      </c>
      <c r="K80" s="317">
        <f t="shared" si="0"/>
        <v>507</v>
      </c>
      <c r="L80" s="317">
        <f t="shared" si="0"/>
        <v>115870</v>
      </c>
      <c r="M80" s="317">
        <f t="shared" si="0"/>
        <v>5286</v>
      </c>
      <c r="N80" s="317">
        <f t="shared" si="0"/>
        <v>278787</v>
      </c>
      <c r="O80" s="317">
        <f t="shared" si="0"/>
        <v>11750</v>
      </c>
      <c r="P80" s="317">
        <f t="shared" si="0"/>
        <v>82652</v>
      </c>
      <c r="Q80" s="317">
        <f t="shared" si="0"/>
        <v>5916</v>
      </c>
      <c r="R80" s="317">
        <f t="shared" si="0"/>
        <v>37997.075</v>
      </c>
      <c r="S80" s="317">
        <f t="shared" si="0"/>
        <v>1539</v>
      </c>
      <c r="T80" s="317">
        <f t="shared" si="0"/>
        <v>330</v>
      </c>
      <c r="U80" s="317">
        <f t="shared" si="0"/>
        <v>74395.24</v>
      </c>
      <c r="V80" s="317">
        <f t="shared" si="0"/>
        <v>8595.43</v>
      </c>
      <c r="W80" s="317">
        <f t="shared" si="0"/>
        <v>1139</v>
      </c>
      <c r="X80" s="317">
        <f t="shared" si="0"/>
        <v>3023</v>
      </c>
    </row>
  </sheetData>
  <sheetProtection/>
  <mergeCells count="34">
    <mergeCell ref="A80:B80"/>
    <mergeCell ref="A1:I1"/>
    <mergeCell ref="A2:I2"/>
    <mergeCell ref="A3:I3"/>
    <mergeCell ref="C5:X5"/>
    <mergeCell ref="G10:G11"/>
    <mergeCell ref="C7:X7"/>
    <mergeCell ref="O10:P10"/>
    <mergeCell ref="S9:T9"/>
    <mergeCell ref="A9:A11"/>
    <mergeCell ref="B9:B11"/>
    <mergeCell ref="K10:L10"/>
    <mergeCell ref="C9:D9"/>
    <mergeCell ref="E9:G9"/>
    <mergeCell ref="D10:D11"/>
    <mergeCell ref="J10:J11"/>
    <mergeCell ref="F10:F11"/>
    <mergeCell ref="C10:C11"/>
    <mergeCell ref="E10:E11"/>
    <mergeCell ref="H9:J9"/>
    <mergeCell ref="K9:P9"/>
    <mergeCell ref="M10:N10"/>
    <mergeCell ref="H10:H11"/>
    <mergeCell ref="I10:I11"/>
    <mergeCell ref="Q9:R9"/>
    <mergeCell ref="R10:R11"/>
    <mergeCell ref="S2:X2"/>
    <mergeCell ref="W9:W11"/>
    <mergeCell ref="U9:U11"/>
    <mergeCell ref="X9:X11"/>
    <mergeCell ref="V9:V11"/>
    <mergeCell ref="Q10:Q11"/>
    <mergeCell ref="S10:S11"/>
    <mergeCell ref="T10:T11"/>
  </mergeCells>
  <printOptions/>
  <pageMargins left="0.118110236220472" right="0.118110236220472" top="0.248031496" bottom="0.248031496" header="0.078740157480315" footer="0.07874015748031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79"/>
  <sheetViews>
    <sheetView view="pageLayout" workbookViewId="0" topLeftCell="A70">
      <selection activeCell="L43" sqref="L43"/>
    </sheetView>
  </sheetViews>
  <sheetFormatPr defaultColWidth="9.140625" defaultRowHeight="15"/>
  <cols>
    <col min="1" max="1" width="4.8515625" style="27" customWidth="1"/>
    <col min="2" max="2" width="12.421875" style="27" customWidth="1"/>
    <col min="3" max="3" width="8.140625" style="59" customWidth="1"/>
    <col min="4" max="4" width="9.00390625" style="59" customWidth="1"/>
    <col min="5" max="5" width="8.00390625" style="59" customWidth="1"/>
    <col min="6" max="6" width="7.57421875" style="52" customWidth="1"/>
    <col min="7" max="7" width="8.28125" style="52" customWidth="1"/>
    <col min="8" max="8" width="6.8515625" style="52" customWidth="1"/>
    <col min="9" max="9" width="7.57421875" style="52" customWidth="1"/>
    <col min="10" max="10" width="7.421875" style="52" customWidth="1"/>
    <col min="11" max="11" width="8.00390625" style="52" customWidth="1"/>
    <col min="12" max="13" width="7.421875" style="52" customWidth="1"/>
    <col min="14" max="14" width="7.140625" style="52" customWidth="1"/>
    <col min="15" max="15" width="6.421875" style="52" customWidth="1"/>
    <col min="16" max="16" width="6.57421875" style="52" customWidth="1"/>
    <col min="17" max="17" width="7.7109375" style="52" customWidth="1"/>
    <col min="18" max="18" width="5.421875" style="52" customWidth="1"/>
    <col min="19" max="19" width="7.57421875" style="52" customWidth="1"/>
  </cols>
  <sheetData>
    <row r="1" spans="1:10" ht="18.75">
      <c r="A1" s="229" t="s">
        <v>44</v>
      </c>
      <c r="B1" s="229"/>
      <c r="C1" s="229"/>
      <c r="D1" s="229"/>
      <c r="E1" s="229"/>
      <c r="F1" s="229"/>
      <c r="G1" s="15"/>
      <c r="H1" s="15"/>
      <c r="I1" s="49"/>
      <c r="J1" s="54"/>
    </row>
    <row r="2" spans="1:20" ht="16.5">
      <c r="A2" s="278" t="s">
        <v>404</v>
      </c>
      <c r="B2" s="278"/>
      <c r="C2" s="278"/>
      <c r="D2" s="278"/>
      <c r="E2" s="278"/>
      <c r="F2" s="278"/>
      <c r="G2" s="23"/>
      <c r="H2" s="23"/>
      <c r="I2" s="73"/>
      <c r="J2" s="74"/>
      <c r="K2" s="57"/>
      <c r="L2" s="57"/>
      <c r="M2" s="57"/>
      <c r="N2" s="231" t="s">
        <v>1562</v>
      </c>
      <c r="O2" s="231"/>
      <c r="P2" s="231"/>
      <c r="Q2" s="231"/>
      <c r="R2" s="231"/>
      <c r="S2" s="231"/>
      <c r="T2" s="20"/>
    </row>
    <row r="3" spans="1:10" ht="16.5">
      <c r="A3" s="228" t="s">
        <v>0</v>
      </c>
      <c r="B3" s="228"/>
      <c r="C3" s="228"/>
      <c r="D3" s="228"/>
      <c r="E3" s="228"/>
      <c r="F3" s="228"/>
      <c r="G3" s="16"/>
      <c r="H3" s="16"/>
      <c r="I3" s="53"/>
      <c r="J3" s="66"/>
    </row>
    <row r="4" spans="3:5" ht="15">
      <c r="C4" s="52"/>
      <c r="D4" s="52"/>
      <c r="E4" s="52"/>
    </row>
    <row r="5" spans="3:19" ht="18.75" customHeight="1">
      <c r="C5" s="271" t="s">
        <v>242</v>
      </c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</row>
    <row r="8" spans="1:19" ht="33" customHeight="1">
      <c r="A8" s="246" t="s">
        <v>335</v>
      </c>
      <c r="B8" s="246" t="s">
        <v>336</v>
      </c>
      <c r="C8" s="211" t="s">
        <v>113</v>
      </c>
      <c r="D8" s="236" t="s">
        <v>315</v>
      </c>
      <c r="E8" s="211" t="s">
        <v>232</v>
      </c>
      <c r="F8" s="222" t="s">
        <v>276</v>
      </c>
      <c r="G8" s="224"/>
      <c r="H8" s="273" t="s">
        <v>108</v>
      </c>
      <c r="I8" s="274"/>
      <c r="J8" s="275"/>
      <c r="K8" s="225" t="s">
        <v>115</v>
      </c>
      <c r="L8" s="225"/>
      <c r="M8" s="273" t="s">
        <v>114</v>
      </c>
      <c r="N8" s="274"/>
      <c r="O8" s="275"/>
      <c r="P8" s="211" t="s">
        <v>103</v>
      </c>
      <c r="Q8" s="211"/>
      <c r="R8" s="211"/>
      <c r="S8" s="211"/>
    </row>
    <row r="9" spans="1:19" ht="27" customHeight="1">
      <c r="A9" s="247"/>
      <c r="B9" s="247"/>
      <c r="C9" s="211"/>
      <c r="D9" s="277"/>
      <c r="E9" s="211"/>
      <c r="F9" s="212" t="s">
        <v>14</v>
      </c>
      <c r="G9" s="212" t="s">
        <v>233</v>
      </c>
      <c r="H9" s="216" t="s">
        <v>110</v>
      </c>
      <c r="I9" s="212" t="s">
        <v>280</v>
      </c>
      <c r="J9" s="212" t="s">
        <v>234</v>
      </c>
      <c r="K9" s="216" t="s">
        <v>281</v>
      </c>
      <c r="L9" s="216" t="s">
        <v>279</v>
      </c>
      <c r="M9" s="212" t="s">
        <v>277</v>
      </c>
      <c r="N9" s="216" t="s">
        <v>278</v>
      </c>
      <c r="O9" s="216" t="s">
        <v>279</v>
      </c>
      <c r="P9" s="218" t="s">
        <v>122</v>
      </c>
      <c r="Q9" s="218"/>
      <c r="R9" s="218" t="s">
        <v>106</v>
      </c>
      <c r="S9" s="218"/>
    </row>
    <row r="10" spans="1:19" ht="50.25" customHeight="1">
      <c r="A10" s="248"/>
      <c r="B10" s="248"/>
      <c r="C10" s="211"/>
      <c r="D10" s="237"/>
      <c r="E10" s="211"/>
      <c r="F10" s="213"/>
      <c r="G10" s="213"/>
      <c r="H10" s="216"/>
      <c r="I10" s="213"/>
      <c r="J10" s="213"/>
      <c r="K10" s="216"/>
      <c r="L10" s="216"/>
      <c r="M10" s="213"/>
      <c r="N10" s="216"/>
      <c r="O10" s="216"/>
      <c r="P10" s="84" t="s">
        <v>19</v>
      </c>
      <c r="Q10" s="84" t="s">
        <v>107</v>
      </c>
      <c r="R10" s="84" t="s">
        <v>3</v>
      </c>
      <c r="S10" s="84" t="s">
        <v>13</v>
      </c>
    </row>
    <row r="11" spans="1:19" ht="16.5" customHeight="1">
      <c r="A11" s="102">
        <v>1</v>
      </c>
      <c r="B11" s="203" t="s">
        <v>337</v>
      </c>
      <c r="C11" s="133"/>
      <c r="D11" s="133">
        <v>733</v>
      </c>
      <c r="E11" s="133">
        <v>12058</v>
      </c>
      <c r="F11" s="165">
        <v>1986</v>
      </c>
      <c r="G11" s="165" t="s">
        <v>622</v>
      </c>
      <c r="H11" s="165"/>
      <c r="I11" s="165"/>
      <c r="J11" s="165"/>
      <c r="K11" s="165" t="s">
        <v>440</v>
      </c>
      <c r="L11" s="165" t="s">
        <v>623</v>
      </c>
      <c r="M11" s="165"/>
      <c r="N11" s="165" t="s">
        <v>613</v>
      </c>
      <c r="O11" s="165" t="s">
        <v>537</v>
      </c>
      <c r="P11" s="133">
        <v>25</v>
      </c>
      <c r="Q11" s="133">
        <v>10648</v>
      </c>
      <c r="R11" s="133">
        <v>44</v>
      </c>
      <c r="S11" s="133">
        <v>860</v>
      </c>
    </row>
    <row r="12" spans="1:19" s="43" customFormat="1" ht="16.5" customHeight="1">
      <c r="A12" s="101">
        <v>2</v>
      </c>
      <c r="B12" s="203" t="s">
        <v>338</v>
      </c>
      <c r="C12" s="133">
        <v>35</v>
      </c>
      <c r="D12" s="133">
        <v>103</v>
      </c>
      <c r="E12" s="133">
        <v>6125</v>
      </c>
      <c r="F12" s="165" t="s">
        <v>466</v>
      </c>
      <c r="G12" s="165" t="s">
        <v>466</v>
      </c>
      <c r="H12" s="165" t="s">
        <v>509</v>
      </c>
      <c r="I12" s="165" t="s">
        <v>943</v>
      </c>
      <c r="J12" s="165" t="s">
        <v>943</v>
      </c>
      <c r="K12" s="165" t="s">
        <v>426</v>
      </c>
      <c r="L12" s="165" t="s">
        <v>609</v>
      </c>
      <c r="M12" s="165" t="s">
        <v>493</v>
      </c>
      <c r="N12" s="427">
        <v>1020</v>
      </c>
      <c r="O12" s="165" t="s">
        <v>426</v>
      </c>
      <c r="P12" s="133">
        <v>25</v>
      </c>
      <c r="Q12" s="133">
        <v>3520</v>
      </c>
      <c r="R12" s="133">
        <v>11</v>
      </c>
      <c r="S12" s="133">
        <v>165</v>
      </c>
    </row>
    <row r="13" spans="1:19" ht="16.5" customHeight="1">
      <c r="A13" s="102">
        <v>3</v>
      </c>
      <c r="B13" s="203" t="s">
        <v>339</v>
      </c>
      <c r="C13" s="133">
        <v>421</v>
      </c>
      <c r="D13" s="133">
        <v>362</v>
      </c>
      <c r="E13" s="133">
        <v>10744</v>
      </c>
      <c r="F13" s="422" t="s">
        <v>1197</v>
      </c>
      <c r="G13" s="422" t="s">
        <v>1197</v>
      </c>
      <c r="H13" s="422" t="s">
        <v>425</v>
      </c>
      <c r="I13" s="422" t="s">
        <v>977</v>
      </c>
      <c r="J13" s="422" t="s">
        <v>607</v>
      </c>
      <c r="K13" s="422" t="s">
        <v>1051</v>
      </c>
      <c r="L13" s="422" t="s">
        <v>414</v>
      </c>
      <c r="M13" s="422" t="s">
        <v>739</v>
      </c>
      <c r="N13" s="422" t="s">
        <v>1198</v>
      </c>
      <c r="O13" s="422" t="s">
        <v>1199</v>
      </c>
      <c r="P13" s="133">
        <v>248</v>
      </c>
      <c r="Q13" s="133">
        <v>7440</v>
      </c>
      <c r="R13" s="133">
        <v>435</v>
      </c>
      <c r="S13" s="133">
        <v>4547</v>
      </c>
    </row>
    <row r="14" spans="1:19" ht="16.5" customHeight="1">
      <c r="A14" s="101">
        <v>4</v>
      </c>
      <c r="B14" s="203" t="s">
        <v>340</v>
      </c>
      <c r="C14" s="133">
        <v>58</v>
      </c>
      <c r="D14" s="133">
        <v>519</v>
      </c>
      <c r="E14" s="133">
        <v>1845</v>
      </c>
      <c r="F14" s="165" t="s">
        <v>1158</v>
      </c>
      <c r="G14" s="165" t="s">
        <v>995</v>
      </c>
      <c r="H14" s="165"/>
      <c r="I14" s="165"/>
      <c r="J14" s="165"/>
      <c r="K14" s="165" t="s">
        <v>1059</v>
      </c>
      <c r="L14" s="165" t="s">
        <v>466</v>
      </c>
      <c r="M14" s="422" t="s">
        <v>621</v>
      </c>
      <c r="N14" s="165" t="s">
        <v>1159</v>
      </c>
      <c r="O14" s="165" t="s">
        <v>983</v>
      </c>
      <c r="P14" s="133">
        <v>28</v>
      </c>
      <c r="Q14" s="133">
        <v>3925</v>
      </c>
      <c r="R14" s="133">
        <v>209</v>
      </c>
      <c r="S14" s="133">
        <v>4180</v>
      </c>
    </row>
    <row r="15" spans="1:19" ht="16.5" customHeight="1">
      <c r="A15" s="102">
        <v>5</v>
      </c>
      <c r="B15" s="203" t="s">
        <v>341</v>
      </c>
      <c r="C15" s="133">
        <v>168</v>
      </c>
      <c r="D15" s="133">
        <v>512</v>
      </c>
      <c r="E15" s="133">
        <v>48640</v>
      </c>
      <c r="F15" s="154">
        <v>316</v>
      </c>
      <c r="G15" s="154">
        <v>59</v>
      </c>
      <c r="H15" s="154"/>
      <c r="I15" s="154"/>
      <c r="J15" s="154"/>
      <c r="K15" s="154">
        <v>432</v>
      </c>
      <c r="L15" s="154">
        <v>112</v>
      </c>
      <c r="M15" s="154">
        <v>160</v>
      </c>
      <c r="N15" s="154">
        <v>8330</v>
      </c>
      <c r="O15" s="154">
        <v>57.3</v>
      </c>
      <c r="P15" s="133">
        <v>18</v>
      </c>
      <c r="Q15" s="133">
        <v>320</v>
      </c>
      <c r="R15" s="133">
        <v>5</v>
      </c>
      <c r="S15" s="133">
        <v>150</v>
      </c>
    </row>
    <row r="16" spans="1:19" ht="16.5" customHeight="1">
      <c r="A16" s="101">
        <v>6</v>
      </c>
      <c r="B16" s="203" t="s">
        <v>342</v>
      </c>
      <c r="C16" s="133">
        <v>200</v>
      </c>
      <c r="D16" s="133">
        <v>448</v>
      </c>
      <c r="E16" s="133">
        <v>13440</v>
      </c>
      <c r="F16" s="154">
        <v>350</v>
      </c>
      <c r="G16" s="154">
        <v>64</v>
      </c>
      <c r="H16" s="154">
        <v>6</v>
      </c>
      <c r="I16" s="154">
        <v>90</v>
      </c>
      <c r="J16" s="154">
        <v>90</v>
      </c>
      <c r="K16" s="154">
        <v>45</v>
      </c>
      <c r="L16" s="154">
        <v>85</v>
      </c>
      <c r="M16" s="154">
        <v>75</v>
      </c>
      <c r="N16" s="154">
        <v>731</v>
      </c>
      <c r="O16" s="154">
        <v>250</v>
      </c>
      <c r="P16" s="154">
        <v>31</v>
      </c>
      <c r="Q16" s="154">
        <v>1595</v>
      </c>
      <c r="R16" s="154">
        <v>126</v>
      </c>
      <c r="S16" s="154">
        <v>1134</v>
      </c>
    </row>
    <row r="17" spans="1:19" ht="16.5" customHeight="1">
      <c r="A17" s="102">
        <v>7</v>
      </c>
      <c r="B17" s="203" t="s">
        <v>343</v>
      </c>
      <c r="C17" s="206" t="s">
        <v>1689</v>
      </c>
      <c r="D17" s="206" t="s">
        <v>1690</v>
      </c>
      <c r="E17" s="206" t="s">
        <v>1691</v>
      </c>
      <c r="F17" s="196" t="s">
        <v>1692</v>
      </c>
      <c r="G17" s="196" t="s">
        <v>1693</v>
      </c>
      <c r="H17" s="196" t="s">
        <v>1694</v>
      </c>
      <c r="I17" s="196" t="s">
        <v>1695</v>
      </c>
      <c r="J17" s="196" t="s">
        <v>1696</v>
      </c>
      <c r="K17" s="196">
        <v>520</v>
      </c>
      <c r="L17" s="196">
        <v>117</v>
      </c>
      <c r="M17" s="441">
        <v>59</v>
      </c>
      <c r="N17" s="441">
        <v>1498</v>
      </c>
      <c r="O17" s="196">
        <v>65.09</v>
      </c>
      <c r="P17" s="206" t="s">
        <v>1697</v>
      </c>
      <c r="Q17" s="206" t="s">
        <v>1698</v>
      </c>
      <c r="R17" s="206" t="s">
        <v>1699</v>
      </c>
      <c r="S17" s="206" t="s">
        <v>1700</v>
      </c>
    </row>
    <row r="18" spans="1:19" ht="16.5" customHeight="1">
      <c r="A18" s="101">
        <v>8</v>
      </c>
      <c r="B18" s="203" t="s">
        <v>344</v>
      </c>
      <c r="C18" s="133">
        <v>190</v>
      </c>
      <c r="D18" s="133">
        <v>415</v>
      </c>
      <c r="E18" s="133">
        <v>31024</v>
      </c>
      <c r="F18" s="154">
        <v>1589</v>
      </c>
      <c r="G18" s="154">
        <v>184</v>
      </c>
      <c r="H18" s="154">
        <v>0</v>
      </c>
      <c r="I18" s="154">
        <v>0</v>
      </c>
      <c r="J18" s="154">
        <v>0</v>
      </c>
      <c r="K18" s="154">
        <v>266</v>
      </c>
      <c r="L18" s="154">
        <v>3643</v>
      </c>
      <c r="M18" s="154">
        <v>434</v>
      </c>
      <c r="N18" s="154">
        <v>4265</v>
      </c>
      <c r="O18" s="154">
        <v>2963</v>
      </c>
      <c r="P18" s="154">
        <v>566</v>
      </c>
      <c r="Q18" s="154">
        <v>24912</v>
      </c>
      <c r="R18" s="154">
        <v>175</v>
      </c>
      <c r="S18" s="154">
        <v>10328</v>
      </c>
    </row>
    <row r="19" spans="1:19" ht="16.5" customHeight="1">
      <c r="A19" s="102">
        <v>9</v>
      </c>
      <c r="B19" s="203" t="s">
        <v>345</v>
      </c>
      <c r="C19" s="133">
        <v>95</v>
      </c>
      <c r="D19" s="133">
        <v>95</v>
      </c>
      <c r="E19" s="133">
        <v>6752</v>
      </c>
      <c r="F19" s="154">
        <v>286</v>
      </c>
      <c r="G19" s="154">
        <v>311</v>
      </c>
      <c r="H19" s="154"/>
      <c r="I19" s="154"/>
      <c r="J19" s="154"/>
      <c r="K19" s="154">
        <v>395</v>
      </c>
      <c r="L19" s="154">
        <v>160</v>
      </c>
      <c r="M19" s="154">
        <v>70</v>
      </c>
      <c r="N19" s="154">
        <v>360</v>
      </c>
      <c r="O19" s="154">
        <v>80</v>
      </c>
      <c r="P19" s="133">
        <v>35</v>
      </c>
      <c r="Q19" s="133">
        <v>5686</v>
      </c>
      <c r="R19" s="133">
        <v>15</v>
      </c>
      <c r="S19" s="133">
        <v>3654</v>
      </c>
    </row>
    <row r="20" spans="1:19" ht="16.5" customHeight="1">
      <c r="A20" s="101">
        <v>10</v>
      </c>
      <c r="B20" s="203" t="s">
        <v>346</v>
      </c>
      <c r="C20" s="133"/>
      <c r="D20" s="133">
        <v>122</v>
      </c>
      <c r="E20" s="133">
        <v>19890</v>
      </c>
      <c r="F20" s="154">
        <v>975</v>
      </c>
      <c r="G20" s="154">
        <v>490</v>
      </c>
      <c r="H20" s="154"/>
      <c r="I20" s="154"/>
      <c r="J20" s="154"/>
      <c r="K20" s="154"/>
      <c r="L20" s="154"/>
      <c r="M20" s="154">
        <v>75</v>
      </c>
      <c r="N20" s="154">
        <v>752</v>
      </c>
      <c r="O20" s="154">
        <v>48</v>
      </c>
      <c r="P20" s="133">
        <v>143</v>
      </c>
      <c r="Q20" s="133">
        <v>5267</v>
      </c>
      <c r="R20" s="133">
        <v>42</v>
      </c>
      <c r="S20" s="133">
        <v>840</v>
      </c>
    </row>
    <row r="21" spans="1:19" ht="16.5" customHeight="1">
      <c r="A21" s="102">
        <v>11</v>
      </c>
      <c r="B21" s="203" t="s">
        <v>347</v>
      </c>
      <c r="C21" s="124">
        <v>147</v>
      </c>
      <c r="D21" s="124">
        <v>199</v>
      </c>
      <c r="E21" s="124">
        <v>10023</v>
      </c>
      <c r="F21" s="127" t="s">
        <v>540</v>
      </c>
      <c r="G21" s="127" t="s">
        <v>541</v>
      </c>
      <c r="H21" s="127" t="s">
        <v>590</v>
      </c>
      <c r="I21" s="127" t="s">
        <v>543</v>
      </c>
      <c r="J21" s="124">
        <v>96</v>
      </c>
      <c r="K21" s="127" t="s">
        <v>544</v>
      </c>
      <c r="L21" s="127" t="s">
        <v>545</v>
      </c>
      <c r="M21" s="127" t="s">
        <v>546</v>
      </c>
      <c r="N21" s="127" t="s">
        <v>547</v>
      </c>
      <c r="O21" s="127" t="s">
        <v>548</v>
      </c>
      <c r="P21" s="124">
        <v>929</v>
      </c>
      <c r="Q21" s="124">
        <v>56484</v>
      </c>
      <c r="R21" s="124">
        <v>210</v>
      </c>
      <c r="S21" s="124">
        <v>5188</v>
      </c>
    </row>
    <row r="22" spans="1:19" ht="16.5" customHeight="1">
      <c r="A22" s="101">
        <v>12</v>
      </c>
      <c r="B22" s="203" t="s">
        <v>348</v>
      </c>
      <c r="C22" s="133">
        <v>345</v>
      </c>
      <c r="D22" s="133">
        <v>566</v>
      </c>
      <c r="E22" s="146">
        <v>4056</v>
      </c>
      <c r="F22" s="338" t="s">
        <v>1039</v>
      </c>
      <c r="G22" s="338" t="s">
        <v>1040</v>
      </c>
      <c r="H22" s="338"/>
      <c r="I22" s="338"/>
      <c r="J22" s="338"/>
      <c r="K22" s="338" t="s">
        <v>783</v>
      </c>
      <c r="L22" s="338" t="s">
        <v>1041</v>
      </c>
      <c r="M22" s="338" t="s">
        <v>537</v>
      </c>
      <c r="N22" s="338" t="s">
        <v>1042</v>
      </c>
      <c r="O22" s="338" t="s">
        <v>442</v>
      </c>
      <c r="P22" s="133">
        <v>114</v>
      </c>
      <c r="Q22" s="133">
        <v>24285</v>
      </c>
      <c r="R22" s="133">
        <v>109</v>
      </c>
      <c r="S22" s="133">
        <v>4107</v>
      </c>
    </row>
    <row r="23" spans="1:19" ht="16.5" customHeight="1">
      <c r="A23" s="102">
        <v>13</v>
      </c>
      <c r="B23" s="203" t="s">
        <v>349</v>
      </c>
      <c r="C23" s="142">
        <v>289</v>
      </c>
      <c r="D23" s="133">
        <v>240</v>
      </c>
      <c r="E23" s="133">
        <v>64710</v>
      </c>
      <c r="F23" s="165" t="s">
        <v>431</v>
      </c>
      <c r="G23" s="165" t="s">
        <v>432</v>
      </c>
      <c r="H23" s="165" t="s">
        <v>420</v>
      </c>
      <c r="I23" s="165" t="s">
        <v>420</v>
      </c>
      <c r="J23" s="165" t="s">
        <v>420</v>
      </c>
      <c r="K23" s="165" t="s">
        <v>433</v>
      </c>
      <c r="L23" s="165" t="s">
        <v>434</v>
      </c>
      <c r="M23" s="165" t="s">
        <v>435</v>
      </c>
      <c r="N23" s="165" t="s">
        <v>436</v>
      </c>
      <c r="O23" s="439" t="s">
        <v>437</v>
      </c>
      <c r="P23" s="133">
        <v>105</v>
      </c>
      <c r="Q23" s="133">
        <v>41700</v>
      </c>
      <c r="R23" s="133">
        <v>126</v>
      </c>
      <c r="S23" s="133">
        <v>1530</v>
      </c>
    </row>
    <row r="24" spans="1:19" ht="16.5" customHeight="1">
      <c r="A24" s="101">
        <v>14</v>
      </c>
      <c r="B24" s="203" t="s">
        <v>350</v>
      </c>
      <c r="C24" s="133">
        <v>230</v>
      </c>
      <c r="D24" s="133">
        <v>230</v>
      </c>
      <c r="E24" s="133">
        <v>2300</v>
      </c>
      <c r="F24" s="154">
        <v>3239</v>
      </c>
      <c r="G24" s="154">
        <v>2516</v>
      </c>
      <c r="H24" s="154">
        <v>0</v>
      </c>
      <c r="I24" s="154">
        <v>0</v>
      </c>
      <c r="J24" s="154">
        <v>0</v>
      </c>
      <c r="K24" s="154">
        <v>902</v>
      </c>
      <c r="L24" s="154">
        <v>226</v>
      </c>
      <c r="M24" s="154">
        <v>80</v>
      </c>
      <c r="N24" s="154">
        <v>6494</v>
      </c>
      <c r="O24" s="147">
        <v>320</v>
      </c>
      <c r="P24" s="133">
        <v>267</v>
      </c>
      <c r="Q24" s="133">
        <v>68971</v>
      </c>
      <c r="R24" s="133">
        <v>341</v>
      </c>
      <c r="S24" s="133">
        <v>7705</v>
      </c>
    </row>
    <row r="25" spans="1:19" ht="16.5" customHeight="1">
      <c r="A25" s="102">
        <v>15</v>
      </c>
      <c r="B25" s="203" t="s">
        <v>351</v>
      </c>
      <c r="C25" s="133">
        <v>169</v>
      </c>
      <c r="D25" s="133">
        <v>58</v>
      </c>
      <c r="E25" s="133">
        <v>4389</v>
      </c>
      <c r="F25" s="165" t="s">
        <v>762</v>
      </c>
      <c r="G25" s="165" t="s">
        <v>763</v>
      </c>
      <c r="H25" s="165"/>
      <c r="I25" s="165"/>
      <c r="J25" s="165"/>
      <c r="K25" s="165" t="s">
        <v>764</v>
      </c>
      <c r="L25" s="165" t="s">
        <v>541</v>
      </c>
      <c r="M25" s="165" t="s">
        <v>529</v>
      </c>
      <c r="N25" s="165" t="s">
        <v>439</v>
      </c>
      <c r="O25" s="439" t="s">
        <v>565</v>
      </c>
      <c r="P25" s="133">
        <v>145</v>
      </c>
      <c r="Q25" s="133">
        <v>12161</v>
      </c>
      <c r="R25" s="133">
        <v>203</v>
      </c>
      <c r="S25" s="133">
        <v>1384</v>
      </c>
    </row>
    <row r="26" spans="1:19" ht="16.5" customHeight="1">
      <c r="A26" s="101">
        <v>16</v>
      </c>
      <c r="B26" s="203" t="s">
        <v>352</v>
      </c>
      <c r="C26" s="133">
        <v>276</v>
      </c>
      <c r="D26" s="133">
        <v>522</v>
      </c>
      <c r="E26" s="133">
        <v>12800</v>
      </c>
      <c r="F26" s="165" t="s">
        <v>1483</v>
      </c>
      <c r="G26" s="165" t="s">
        <v>1484</v>
      </c>
      <c r="H26" s="165"/>
      <c r="I26" s="165"/>
      <c r="J26" s="165"/>
      <c r="K26" s="165" t="s">
        <v>752</v>
      </c>
      <c r="L26" s="165" t="s">
        <v>1028</v>
      </c>
      <c r="M26" s="165" t="s">
        <v>517</v>
      </c>
      <c r="N26" s="165" t="s">
        <v>1177</v>
      </c>
      <c r="O26" s="439" t="s">
        <v>611</v>
      </c>
      <c r="P26" s="133">
        <v>156</v>
      </c>
      <c r="Q26" s="133">
        <v>23200</v>
      </c>
      <c r="R26" s="133">
        <v>668</v>
      </c>
      <c r="S26" s="133">
        <v>14056</v>
      </c>
    </row>
    <row r="27" spans="1:19" ht="16.5" customHeight="1">
      <c r="A27" s="102">
        <v>17</v>
      </c>
      <c r="B27" s="203" t="s">
        <v>353</v>
      </c>
      <c r="C27" s="133">
        <v>192</v>
      </c>
      <c r="D27" s="133">
        <v>223</v>
      </c>
      <c r="E27" s="133">
        <v>9069</v>
      </c>
      <c r="F27" s="154">
        <v>100</v>
      </c>
      <c r="G27" s="154">
        <v>200</v>
      </c>
      <c r="H27" s="154">
        <v>0</v>
      </c>
      <c r="I27" s="154">
        <v>0</v>
      </c>
      <c r="J27" s="154">
        <v>0</v>
      </c>
      <c r="K27" s="154">
        <v>28</v>
      </c>
      <c r="L27" s="154">
        <v>22</v>
      </c>
      <c r="M27" s="154">
        <v>0</v>
      </c>
      <c r="N27" s="154">
        <v>0</v>
      </c>
      <c r="O27" s="147">
        <v>0</v>
      </c>
      <c r="P27" s="154">
        <v>74</v>
      </c>
      <c r="Q27" s="154">
        <v>12521</v>
      </c>
      <c r="R27" s="154">
        <v>132</v>
      </c>
      <c r="S27" s="154">
        <v>9234</v>
      </c>
    </row>
    <row r="28" spans="1:19" ht="16.5" customHeight="1">
      <c r="A28" s="101">
        <v>18</v>
      </c>
      <c r="B28" s="203" t="s">
        <v>354</v>
      </c>
      <c r="C28" s="133">
        <v>350</v>
      </c>
      <c r="D28" s="133">
        <v>170</v>
      </c>
      <c r="E28" s="133">
        <v>5150</v>
      </c>
      <c r="F28" s="165">
        <v>9750</v>
      </c>
      <c r="G28" s="165">
        <v>2877</v>
      </c>
      <c r="H28" s="165"/>
      <c r="I28" s="165"/>
      <c r="J28" s="165"/>
      <c r="K28" s="165">
        <v>960</v>
      </c>
      <c r="L28" s="165">
        <v>215</v>
      </c>
      <c r="M28" s="165">
        <v>35</v>
      </c>
      <c r="N28" s="165">
        <v>670</v>
      </c>
      <c r="O28" s="439">
        <v>92</v>
      </c>
      <c r="P28" s="133">
        <v>120</v>
      </c>
      <c r="Q28" s="133">
        <v>23600</v>
      </c>
      <c r="R28" s="133">
        <v>155</v>
      </c>
      <c r="S28" s="133">
        <v>5620</v>
      </c>
    </row>
    <row r="29" spans="1:19" ht="16.5" customHeight="1">
      <c r="A29" s="102">
        <v>19</v>
      </c>
      <c r="B29" s="203" t="s">
        <v>355</v>
      </c>
      <c r="C29" s="133">
        <v>648</v>
      </c>
      <c r="D29" s="133">
        <v>3502</v>
      </c>
      <c r="E29" s="133">
        <v>9500</v>
      </c>
      <c r="F29" s="154">
        <v>139658</v>
      </c>
      <c r="G29" s="154">
        <v>81185</v>
      </c>
      <c r="H29" s="154">
        <v>62</v>
      </c>
      <c r="I29" s="154">
        <v>130</v>
      </c>
      <c r="J29" s="154">
        <v>352</v>
      </c>
      <c r="K29" s="154">
        <v>3108</v>
      </c>
      <c r="L29" s="154">
        <v>2036</v>
      </c>
      <c r="M29" s="154">
        <v>920</v>
      </c>
      <c r="N29" s="154">
        <v>21128</v>
      </c>
      <c r="O29" s="147">
        <v>3401</v>
      </c>
      <c r="P29" s="154">
        <v>1020</v>
      </c>
      <c r="Q29" s="154">
        <v>100119</v>
      </c>
      <c r="R29" s="154">
        <v>1310</v>
      </c>
      <c r="S29" s="154">
        <v>30259</v>
      </c>
    </row>
    <row r="30" spans="1:19" ht="16.5" customHeight="1">
      <c r="A30" s="101">
        <v>20</v>
      </c>
      <c r="B30" s="203" t="s">
        <v>356</v>
      </c>
      <c r="C30" s="146">
        <v>190</v>
      </c>
      <c r="D30" s="146">
        <v>275</v>
      </c>
      <c r="E30" s="146">
        <v>8500</v>
      </c>
      <c r="F30" s="419" t="s">
        <v>1335</v>
      </c>
      <c r="G30" s="419" t="s">
        <v>1336</v>
      </c>
      <c r="H30" s="419" t="s">
        <v>420</v>
      </c>
      <c r="I30" s="419" t="s">
        <v>420</v>
      </c>
      <c r="J30" s="419" t="s">
        <v>420</v>
      </c>
      <c r="K30" s="419" t="s">
        <v>745</v>
      </c>
      <c r="L30" s="419" t="s">
        <v>1337</v>
      </c>
      <c r="M30" s="419" t="s">
        <v>991</v>
      </c>
      <c r="N30" s="419" t="s">
        <v>1338</v>
      </c>
      <c r="O30" s="419" t="s">
        <v>1003</v>
      </c>
      <c r="P30" s="146">
        <v>541</v>
      </c>
      <c r="Q30" s="146">
        <v>17133</v>
      </c>
      <c r="R30" s="146">
        <v>190</v>
      </c>
      <c r="S30" s="146">
        <v>4035</v>
      </c>
    </row>
    <row r="31" spans="1:19" ht="16.5" customHeight="1">
      <c r="A31" s="102">
        <v>21</v>
      </c>
      <c r="B31" s="203" t="s">
        <v>357</v>
      </c>
      <c r="C31" s="133">
        <v>282</v>
      </c>
      <c r="D31" s="133">
        <v>235</v>
      </c>
      <c r="E31" s="133">
        <v>5640</v>
      </c>
      <c r="F31" s="165">
        <v>5500</v>
      </c>
      <c r="G31" s="165" t="s">
        <v>731</v>
      </c>
      <c r="H31" s="165"/>
      <c r="I31" s="165"/>
      <c r="J31" s="165"/>
      <c r="K31" s="165" t="s">
        <v>732</v>
      </c>
      <c r="L31" s="165" t="s">
        <v>733</v>
      </c>
      <c r="M31" s="165" t="s">
        <v>418</v>
      </c>
      <c r="N31" s="165" t="s">
        <v>734</v>
      </c>
      <c r="O31" s="165" t="s">
        <v>735</v>
      </c>
      <c r="P31" s="133">
        <v>338</v>
      </c>
      <c r="Q31" s="133">
        <v>16200</v>
      </c>
      <c r="R31" s="133">
        <v>530</v>
      </c>
      <c r="S31" s="133">
        <v>7240</v>
      </c>
    </row>
    <row r="32" spans="1:19" ht="16.5" customHeight="1">
      <c r="A32" s="101">
        <v>22</v>
      </c>
      <c r="B32" s="203" t="s">
        <v>358</v>
      </c>
      <c r="C32" s="133">
        <v>434</v>
      </c>
      <c r="D32" s="133">
        <v>434</v>
      </c>
      <c r="E32" s="133">
        <v>63217</v>
      </c>
      <c r="F32" s="154">
        <v>763</v>
      </c>
      <c r="G32" s="154">
        <v>348</v>
      </c>
      <c r="H32" s="154">
        <v>0</v>
      </c>
      <c r="I32" s="154">
        <v>0</v>
      </c>
      <c r="J32" s="154">
        <v>0</v>
      </c>
      <c r="K32" s="154">
        <v>234</v>
      </c>
      <c r="L32" s="154">
        <v>58.5</v>
      </c>
      <c r="M32" s="154">
        <v>162</v>
      </c>
      <c r="N32" s="154">
        <v>1214</v>
      </c>
      <c r="O32" s="154">
        <v>60.7</v>
      </c>
      <c r="P32" s="154">
        <v>338</v>
      </c>
      <c r="Q32" s="154">
        <v>14534</v>
      </c>
      <c r="R32" s="154">
        <v>347</v>
      </c>
      <c r="S32" s="154">
        <v>5203</v>
      </c>
    </row>
    <row r="33" spans="1:19" ht="16.5" customHeight="1">
      <c r="A33" s="102">
        <v>23</v>
      </c>
      <c r="B33" s="203" t="s">
        <v>359</v>
      </c>
      <c r="C33" s="120">
        <v>556</v>
      </c>
      <c r="D33" s="120">
        <v>367</v>
      </c>
      <c r="E33" s="120">
        <v>2082</v>
      </c>
      <c r="F33" s="125" t="s">
        <v>1778</v>
      </c>
      <c r="G33" s="125" t="s">
        <v>1779</v>
      </c>
      <c r="H33" s="125" t="s">
        <v>420</v>
      </c>
      <c r="I33" s="125" t="s">
        <v>420</v>
      </c>
      <c r="J33" s="125" t="s">
        <v>420</v>
      </c>
      <c r="K33" s="125" t="s">
        <v>1780</v>
      </c>
      <c r="L33" s="125" t="s">
        <v>1781</v>
      </c>
      <c r="M33" s="125" t="s">
        <v>442</v>
      </c>
      <c r="N33" s="125" t="s">
        <v>497</v>
      </c>
      <c r="O33" s="125" t="s">
        <v>983</v>
      </c>
      <c r="P33" s="122">
        <v>165</v>
      </c>
      <c r="Q33" s="122">
        <v>19531</v>
      </c>
      <c r="R33" s="122">
        <v>227</v>
      </c>
      <c r="S33" s="122">
        <v>14523</v>
      </c>
    </row>
    <row r="34" spans="1:19" ht="16.5" customHeight="1">
      <c r="A34" s="101">
        <v>24</v>
      </c>
      <c r="B34" s="203" t="s">
        <v>360</v>
      </c>
      <c r="C34" s="133">
        <v>167</v>
      </c>
      <c r="D34" s="133">
        <v>151</v>
      </c>
      <c r="E34" s="133">
        <v>16120</v>
      </c>
      <c r="F34" s="165">
        <v>3900</v>
      </c>
      <c r="G34" s="165" t="s">
        <v>542</v>
      </c>
      <c r="H34" s="165" t="s">
        <v>420</v>
      </c>
      <c r="I34" s="165" t="s">
        <v>420</v>
      </c>
      <c r="J34" s="165" t="s">
        <v>420</v>
      </c>
      <c r="K34" s="165" t="s">
        <v>956</v>
      </c>
      <c r="L34" s="165" t="s">
        <v>957</v>
      </c>
      <c r="M34" s="165" t="s">
        <v>571</v>
      </c>
      <c r="N34" s="165">
        <v>6300</v>
      </c>
      <c r="O34" s="165" t="s">
        <v>958</v>
      </c>
      <c r="P34" s="133">
        <v>50</v>
      </c>
      <c r="Q34" s="133">
        <v>15630</v>
      </c>
      <c r="R34" s="133">
        <v>167</v>
      </c>
      <c r="S34" s="133">
        <v>11690</v>
      </c>
    </row>
    <row r="35" spans="1:19" ht="16.5" customHeight="1">
      <c r="A35" s="102">
        <v>25</v>
      </c>
      <c r="B35" s="203" t="s">
        <v>361</v>
      </c>
      <c r="C35" s="133">
        <v>350</v>
      </c>
      <c r="D35" s="133">
        <v>277</v>
      </c>
      <c r="E35" s="133">
        <v>16058</v>
      </c>
      <c r="F35" s="165">
        <v>8746</v>
      </c>
      <c r="G35" s="165">
        <v>3740</v>
      </c>
      <c r="H35" s="165" t="s">
        <v>456</v>
      </c>
      <c r="I35" s="165" t="s">
        <v>461</v>
      </c>
      <c r="J35" s="165" t="s">
        <v>461</v>
      </c>
      <c r="K35" s="165" t="s">
        <v>791</v>
      </c>
      <c r="L35" s="165" t="s">
        <v>792</v>
      </c>
      <c r="M35" s="165" t="s">
        <v>793</v>
      </c>
      <c r="N35" s="165">
        <v>2185</v>
      </c>
      <c r="O35" s="165">
        <v>109.6</v>
      </c>
      <c r="P35" s="133">
        <v>368</v>
      </c>
      <c r="Q35" s="133">
        <v>48276</v>
      </c>
      <c r="R35" s="133">
        <v>205</v>
      </c>
      <c r="S35" s="133">
        <v>4072</v>
      </c>
    </row>
    <row r="36" spans="1:19" ht="16.5" customHeight="1">
      <c r="A36" s="101">
        <v>26</v>
      </c>
      <c r="B36" s="203" t="s">
        <v>362</v>
      </c>
      <c r="C36" s="133">
        <v>4428</v>
      </c>
      <c r="D36" s="133">
        <v>1476</v>
      </c>
      <c r="E36" s="133">
        <v>19500</v>
      </c>
      <c r="F36" s="154">
        <v>2400</v>
      </c>
      <c r="G36" s="154">
        <v>1650</v>
      </c>
      <c r="H36" s="154">
        <v>61</v>
      </c>
      <c r="I36" s="154">
        <v>915</v>
      </c>
      <c r="J36" s="154">
        <v>520</v>
      </c>
      <c r="K36" s="154">
        <v>295</v>
      </c>
      <c r="L36" s="147">
        <v>700</v>
      </c>
      <c r="M36" s="154">
        <v>450</v>
      </c>
      <c r="N36" s="154">
        <v>5385</v>
      </c>
      <c r="O36" s="154">
        <v>750</v>
      </c>
      <c r="P36" s="133">
        <v>1485</v>
      </c>
      <c r="Q36" s="133">
        <v>302</v>
      </c>
      <c r="R36" s="133">
        <v>637</v>
      </c>
      <c r="S36" s="133">
        <v>12069</v>
      </c>
    </row>
    <row r="37" spans="1:19" ht="16.5" customHeight="1">
      <c r="A37" s="102">
        <v>27</v>
      </c>
      <c r="B37" s="203" t="s">
        <v>363</v>
      </c>
      <c r="C37" s="146">
        <v>120</v>
      </c>
      <c r="D37" s="146">
        <v>480</v>
      </c>
      <c r="E37" s="146">
        <v>5200</v>
      </c>
      <c r="F37" s="419" t="s">
        <v>1339</v>
      </c>
      <c r="G37" s="419" t="s">
        <v>1340</v>
      </c>
      <c r="H37" s="419" t="s">
        <v>609</v>
      </c>
      <c r="I37" s="419" t="s">
        <v>523</v>
      </c>
      <c r="J37" s="419" t="s">
        <v>423</v>
      </c>
      <c r="K37" s="419" t="s">
        <v>576</v>
      </c>
      <c r="L37" s="439" t="s">
        <v>934</v>
      </c>
      <c r="M37" s="419" t="s">
        <v>616</v>
      </c>
      <c r="N37" s="419" t="s">
        <v>1341</v>
      </c>
      <c r="O37" s="419" t="s">
        <v>445</v>
      </c>
      <c r="P37" s="146">
        <v>115</v>
      </c>
      <c r="Q37" s="146">
        <f>P37*50</f>
        <v>5750</v>
      </c>
      <c r="R37" s="146">
        <v>490</v>
      </c>
      <c r="S37" s="146">
        <f>R37*15</f>
        <v>7350</v>
      </c>
    </row>
    <row r="38" spans="1:19" ht="16.5" customHeight="1">
      <c r="A38" s="101">
        <v>28</v>
      </c>
      <c r="B38" s="203" t="s">
        <v>364</v>
      </c>
      <c r="C38" s="133">
        <v>315</v>
      </c>
      <c r="D38" s="133">
        <v>361</v>
      </c>
      <c r="E38" s="133">
        <v>5415</v>
      </c>
      <c r="F38" s="165" t="s">
        <v>692</v>
      </c>
      <c r="G38" s="165" t="s">
        <v>693</v>
      </c>
      <c r="H38" s="165"/>
      <c r="I38" s="165"/>
      <c r="J38" s="165"/>
      <c r="K38" s="165" t="s">
        <v>694</v>
      </c>
      <c r="L38" s="165" t="s">
        <v>695</v>
      </c>
      <c r="M38" s="165" t="s">
        <v>696</v>
      </c>
      <c r="N38" s="165" t="s">
        <v>697</v>
      </c>
      <c r="O38" s="165">
        <v>197.5</v>
      </c>
      <c r="P38" s="133">
        <v>780</v>
      </c>
      <c r="Q38" s="133">
        <v>34900</v>
      </c>
      <c r="R38" s="133">
        <v>370</v>
      </c>
      <c r="S38" s="133">
        <v>455</v>
      </c>
    </row>
    <row r="39" spans="1:19" ht="16.5" customHeight="1">
      <c r="A39" s="102">
        <v>29</v>
      </c>
      <c r="B39" s="203" t="s">
        <v>365</v>
      </c>
      <c r="C39" s="133">
        <v>443</v>
      </c>
      <c r="D39" s="133">
        <v>410</v>
      </c>
      <c r="E39" s="133">
        <v>18166</v>
      </c>
      <c r="F39" s="165" t="s">
        <v>439</v>
      </c>
      <c r="G39" s="165" t="s">
        <v>807</v>
      </c>
      <c r="H39" s="165" t="s">
        <v>425</v>
      </c>
      <c r="I39" s="165" t="s">
        <v>534</v>
      </c>
      <c r="J39" s="165" t="s">
        <v>549</v>
      </c>
      <c r="K39" s="165" t="s">
        <v>871</v>
      </c>
      <c r="L39" s="165">
        <v>230.5</v>
      </c>
      <c r="M39" s="165" t="s">
        <v>463</v>
      </c>
      <c r="N39" s="165" t="s">
        <v>978</v>
      </c>
      <c r="O39" s="165">
        <v>131.6</v>
      </c>
      <c r="P39" s="133">
        <v>152</v>
      </c>
      <c r="Q39" s="133">
        <v>17020</v>
      </c>
      <c r="R39" s="133">
        <v>78</v>
      </c>
      <c r="S39" s="133">
        <v>2036</v>
      </c>
    </row>
    <row r="40" spans="1:19" ht="16.5" customHeight="1">
      <c r="A40" s="101">
        <v>30</v>
      </c>
      <c r="B40" s="203" t="s">
        <v>366</v>
      </c>
      <c r="C40" s="120">
        <v>650</v>
      </c>
      <c r="D40" s="120">
        <v>384</v>
      </c>
      <c r="E40" s="120">
        <v>2082</v>
      </c>
      <c r="F40" s="125" t="s">
        <v>1778</v>
      </c>
      <c r="G40" s="125" t="s">
        <v>1779</v>
      </c>
      <c r="H40" s="125" t="s">
        <v>419</v>
      </c>
      <c r="I40" s="125" t="s">
        <v>466</v>
      </c>
      <c r="J40" s="125" t="s">
        <v>537</v>
      </c>
      <c r="K40" s="125" t="s">
        <v>439</v>
      </c>
      <c r="L40" s="125" t="s">
        <v>1869</v>
      </c>
      <c r="M40" s="125" t="s">
        <v>946</v>
      </c>
      <c r="N40" s="125" t="s">
        <v>1340</v>
      </c>
      <c r="O40" s="125" t="s">
        <v>1059</v>
      </c>
      <c r="P40" s="122">
        <v>265</v>
      </c>
      <c r="Q40" s="122">
        <v>21531</v>
      </c>
      <c r="R40" s="122">
        <v>298</v>
      </c>
      <c r="S40" s="122">
        <v>15523</v>
      </c>
    </row>
    <row r="41" spans="1:19" ht="25.5" customHeight="1">
      <c r="A41" s="102">
        <v>31</v>
      </c>
      <c r="B41" s="203" t="s">
        <v>367</v>
      </c>
      <c r="C41" s="146">
        <v>246</v>
      </c>
      <c r="D41" s="146">
        <v>572</v>
      </c>
      <c r="E41" s="146">
        <v>40040</v>
      </c>
      <c r="F41" s="419" t="s">
        <v>1342</v>
      </c>
      <c r="G41" s="419" t="s">
        <v>1343</v>
      </c>
      <c r="H41" s="419" t="s">
        <v>551</v>
      </c>
      <c r="I41" s="419" t="s">
        <v>1344</v>
      </c>
      <c r="J41" s="419" t="s">
        <v>1345</v>
      </c>
      <c r="K41" s="419" t="s">
        <v>1346</v>
      </c>
      <c r="L41" s="419" t="s">
        <v>1099</v>
      </c>
      <c r="M41" s="419" t="s">
        <v>546</v>
      </c>
      <c r="N41" s="419" t="s">
        <v>1477</v>
      </c>
      <c r="O41" s="419" t="s">
        <v>1096</v>
      </c>
      <c r="P41" s="146">
        <v>202</v>
      </c>
      <c r="Q41" s="146">
        <v>18180</v>
      </c>
      <c r="R41" s="146">
        <v>120</v>
      </c>
      <c r="S41" s="146">
        <v>3000</v>
      </c>
    </row>
    <row r="42" spans="1:19" ht="16.5" customHeight="1">
      <c r="A42" s="101">
        <v>32</v>
      </c>
      <c r="B42" s="203" t="s">
        <v>368</v>
      </c>
      <c r="C42" s="133">
        <v>11</v>
      </c>
      <c r="D42" s="133">
        <v>575</v>
      </c>
      <c r="E42" s="133">
        <v>11672</v>
      </c>
      <c r="F42" s="133">
        <v>9240</v>
      </c>
      <c r="G42" s="139">
        <v>11356</v>
      </c>
      <c r="H42" s="133">
        <v>11</v>
      </c>
      <c r="I42" s="133">
        <v>85</v>
      </c>
      <c r="J42" s="165" t="s">
        <v>587</v>
      </c>
      <c r="K42" s="133">
        <v>214</v>
      </c>
      <c r="L42" s="133">
        <v>647</v>
      </c>
      <c r="M42" s="165" t="s">
        <v>428</v>
      </c>
      <c r="N42" s="133">
        <v>9481</v>
      </c>
      <c r="O42" s="133">
        <v>464</v>
      </c>
      <c r="P42" s="133">
        <v>202</v>
      </c>
      <c r="Q42" s="133">
        <v>11752</v>
      </c>
      <c r="R42" s="133">
        <v>48</v>
      </c>
      <c r="S42" s="133">
        <v>1742</v>
      </c>
    </row>
    <row r="43" spans="1:19" ht="16.5" customHeight="1">
      <c r="A43" s="102">
        <v>33</v>
      </c>
      <c r="B43" s="204" t="s">
        <v>369</v>
      </c>
      <c r="C43" s="133">
        <v>3384</v>
      </c>
      <c r="D43" s="133">
        <v>632</v>
      </c>
      <c r="E43" s="133">
        <v>15640</v>
      </c>
      <c r="F43" s="133">
        <v>3500</v>
      </c>
      <c r="G43" s="133">
        <v>2017</v>
      </c>
      <c r="H43" s="133">
        <v>310</v>
      </c>
      <c r="I43" s="139">
        <v>18255</v>
      </c>
      <c r="J43" s="133">
        <v>121</v>
      </c>
      <c r="K43" s="133">
        <v>1321</v>
      </c>
      <c r="L43" s="143">
        <v>50</v>
      </c>
      <c r="M43" s="133">
        <v>300</v>
      </c>
      <c r="N43" s="133">
        <v>6000</v>
      </c>
      <c r="O43" s="133">
        <v>150</v>
      </c>
      <c r="P43" s="133">
        <v>40</v>
      </c>
      <c r="Q43" s="133">
        <v>13200</v>
      </c>
      <c r="R43" s="133">
        <v>275</v>
      </c>
      <c r="S43" s="133">
        <v>1425</v>
      </c>
    </row>
    <row r="44" spans="1:19" ht="16.5" customHeight="1">
      <c r="A44" s="101">
        <v>34</v>
      </c>
      <c r="B44" s="203" t="s">
        <v>370</v>
      </c>
      <c r="C44" s="146">
        <v>45</v>
      </c>
      <c r="D44" s="146">
        <v>412</v>
      </c>
      <c r="E44" s="146">
        <v>20600</v>
      </c>
      <c r="F44" s="419" t="s">
        <v>1347</v>
      </c>
      <c r="G44" s="419" t="s">
        <v>1348</v>
      </c>
      <c r="H44" s="419" t="s">
        <v>461</v>
      </c>
      <c r="I44" s="419" t="s">
        <v>936</v>
      </c>
      <c r="J44" s="419" t="s">
        <v>764</v>
      </c>
      <c r="K44" s="419" t="s">
        <v>763</v>
      </c>
      <c r="L44" s="419" t="s">
        <v>764</v>
      </c>
      <c r="M44" s="419" t="s">
        <v>493</v>
      </c>
      <c r="N44" s="419" t="s">
        <v>1349</v>
      </c>
      <c r="O44" s="419" t="s">
        <v>1239</v>
      </c>
      <c r="P44" s="146">
        <v>84</v>
      </c>
      <c r="Q44" s="146">
        <v>4200</v>
      </c>
      <c r="R44" s="146">
        <v>20</v>
      </c>
      <c r="S44" s="146">
        <v>924</v>
      </c>
    </row>
    <row r="45" spans="1:19" ht="16.5" customHeight="1">
      <c r="A45" s="102">
        <v>35</v>
      </c>
      <c r="B45" s="203" t="s">
        <v>371</v>
      </c>
      <c r="C45" s="120">
        <v>260</v>
      </c>
      <c r="D45" s="120">
        <v>120</v>
      </c>
      <c r="E45" s="120">
        <v>450</v>
      </c>
      <c r="F45" s="125" t="s">
        <v>807</v>
      </c>
      <c r="G45" s="125" t="s">
        <v>936</v>
      </c>
      <c r="H45" s="125" t="s">
        <v>509</v>
      </c>
      <c r="I45" s="125" t="s">
        <v>1462</v>
      </c>
      <c r="J45" s="125" t="s">
        <v>613</v>
      </c>
      <c r="K45" s="125" t="s">
        <v>1021</v>
      </c>
      <c r="L45" s="125" t="s">
        <v>1292</v>
      </c>
      <c r="M45" s="125" t="s">
        <v>493</v>
      </c>
      <c r="N45" s="125" t="s">
        <v>790</v>
      </c>
      <c r="O45" s="125" t="s">
        <v>779</v>
      </c>
      <c r="P45" s="122">
        <v>153</v>
      </c>
      <c r="Q45" s="122">
        <v>17550</v>
      </c>
      <c r="R45" s="122">
        <v>140</v>
      </c>
      <c r="S45" s="122">
        <v>4700</v>
      </c>
    </row>
    <row r="46" spans="1:19" ht="16.5" customHeight="1">
      <c r="A46" s="101">
        <v>36</v>
      </c>
      <c r="B46" s="203" t="s">
        <v>372</v>
      </c>
      <c r="C46" s="133">
        <v>580</v>
      </c>
      <c r="D46" s="133">
        <v>580</v>
      </c>
      <c r="E46" s="133">
        <v>6000</v>
      </c>
      <c r="F46" s="154">
        <v>1585</v>
      </c>
      <c r="G46" s="154">
        <v>1377</v>
      </c>
      <c r="H46" s="154">
        <v>26</v>
      </c>
      <c r="I46" s="154">
        <v>250</v>
      </c>
      <c r="J46" s="154">
        <v>347</v>
      </c>
      <c r="K46" s="154">
        <v>765</v>
      </c>
      <c r="L46" s="154">
        <v>326.3</v>
      </c>
      <c r="M46" s="154">
        <v>166</v>
      </c>
      <c r="N46" s="154">
        <v>3522</v>
      </c>
      <c r="O46" s="154">
        <v>145.7</v>
      </c>
      <c r="P46" s="133">
        <v>700</v>
      </c>
      <c r="Q46" s="133">
        <v>59657</v>
      </c>
      <c r="R46" s="133">
        <v>580</v>
      </c>
      <c r="S46" s="133">
        <v>7000</v>
      </c>
    </row>
    <row r="47" spans="1:19" ht="16.5" customHeight="1">
      <c r="A47" s="102">
        <v>37</v>
      </c>
      <c r="B47" s="203" t="s">
        <v>373</v>
      </c>
      <c r="C47" s="133">
        <v>69</v>
      </c>
      <c r="D47" s="133">
        <v>36</v>
      </c>
      <c r="E47" s="133">
        <v>4822</v>
      </c>
      <c r="F47" s="165" t="s">
        <v>1068</v>
      </c>
      <c r="G47" s="165" t="s">
        <v>1069</v>
      </c>
      <c r="H47" s="165" t="s">
        <v>425</v>
      </c>
      <c r="I47" s="165" t="s">
        <v>568</v>
      </c>
      <c r="J47" s="165" t="s">
        <v>433</v>
      </c>
      <c r="K47" s="165" t="s">
        <v>1070</v>
      </c>
      <c r="L47" s="165" t="s">
        <v>1071</v>
      </c>
      <c r="M47" s="165" t="s">
        <v>611</v>
      </c>
      <c r="N47" s="165" t="s">
        <v>1072</v>
      </c>
      <c r="O47" s="165" t="s">
        <v>428</v>
      </c>
      <c r="P47" s="133">
        <v>42</v>
      </c>
      <c r="Q47" s="133">
        <v>3210</v>
      </c>
      <c r="R47" s="133">
        <v>60</v>
      </c>
      <c r="S47" s="133">
        <v>2135</v>
      </c>
    </row>
    <row r="48" spans="1:19" ht="16.5" customHeight="1">
      <c r="A48" s="101">
        <v>38</v>
      </c>
      <c r="B48" s="203" t="s">
        <v>374</v>
      </c>
      <c r="C48" s="124">
        <v>496</v>
      </c>
      <c r="D48" s="122">
        <v>496</v>
      </c>
      <c r="E48" s="124">
        <v>3472</v>
      </c>
      <c r="F48" s="125" t="s">
        <v>1625</v>
      </c>
      <c r="G48" s="125" t="s">
        <v>1626</v>
      </c>
      <c r="H48" s="125"/>
      <c r="I48" s="125"/>
      <c r="J48" s="125"/>
      <c r="K48" s="125" t="s">
        <v>936</v>
      </c>
      <c r="L48" s="125" t="s">
        <v>412</v>
      </c>
      <c r="M48" s="125" t="s">
        <v>453</v>
      </c>
      <c r="N48" s="125" t="s">
        <v>1627</v>
      </c>
      <c r="O48" s="125" t="s">
        <v>1368</v>
      </c>
      <c r="P48" s="122">
        <v>349</v>
      </c>
      <c r="Q48" s="124">
        <v>124145</v>
      </c>
      <c r="R48" s="122">
        <v>496</v>
      </c>
      <c r="S48" s="124">
        <v>52362</v>
      </c>
    </row>
    <row r="49" spans="1:19" ht="16.5" customHeight="1">
      <c r="A49" s="102">
        <v>39</v>
      </c>
      <c r="B49" s="203" t="s">
        <v>375</v>
      </c>
      <c r="C49" s="133">
        <v>51</v>
      </c>
      <c r="D49" s="133">
        <v>22</v>
      </c>
      <c r="E49" s="133">
        <v>892</v>
      </c>
      <c r="F49" s="154">
        <v>2325</v>
      </c>
      <c r="G49" s="154">
        <v>1525</v>
      </c>
      <c r="H49" s="165" t="s">
        <v>599</v>
      </c>
      <c r="I49" s="165" t="s">
        <v>600</v>
      </c>
      <c r="J49" s="165">
        <v>1173</v>
      </c>
      <c r="K49" s="165">
        <v>1566</v>
      </c>
      <c r="L49" s="165" t="s">
        <v>601</v>
      </c>
      <c r="M49" s="165" t="s">
        <v>602</v>
      </c>
      <c r="N49" s="165">
        <v>4430</v>
      </c>
      <c r="O49" s="165">
        <v>265.2</v>
      </c>
      <c r="P49" s="133">
        <v>95</v>
      </c>
      <c r="Q49" s="133">
        <v>4275</v>
      </c>
      <c r="R49" s="133">
        <v>280</v>
      </c>
      <c r="S49" s="133">
        <v>9610</v>
      </c>
    </row>
    <row r="50" spans="1:19" ht="16.5" customHeight="1">
      <c r="A50" s="101">
        <v>40</v>
      </c>
      <c r="B50" s="203" t="s">
        <v>376</v>
      </c>
      <c r="C50" s="133">
        <v>41</v>
      </c>
      <c r="D50" s="133">
        <v>137</v>
      </c>
      <c r="E50" s="133">
        <v>1065</v>
      </c>
      <c r="F50" s="165" t="s">
        <v>1140</v>
      </c>
      <c r="G50" s="165" t="s">
        <v>1141</v>
      </c>
      <c r="H50" s="165" t="s">
        <v>420</v>
      </c>
      <c r="I50" s="165" t="s">
        <v>420</v>
      </c>
      <c r="J50" s="165" t="s">
        <v>420</v>
      </c>
      <c r="K50" s="165" t="s">
        <v>465</v>
      </c>
      <c r="L50" s="165" t="s">
        <v>705</v>
      </c>
      <c r="M50" s="165" t="s">
        <v>1059</v>
      </c>
      <c r="N50" s="165" t="s">
        <v>1142</v>
      </c>
      <c r="O50" s="165" t="s">
        <v>1021</v>
      </c>
      <c r="P50" s="133">
        <v>38</v>
      </c>
      <c r="Q50" s="133">
        <v>4000</v>
      </c>
      <c r="R50" s="133">
        <v>71</v>
      </c>
      <c r="S50" s="133">
        <v>795</v>
      </c>
    </row>
    <row r="51" spans="1:19" ht="16.5" customHeight="1">
      <c r="A51" s="102">
        <v>41</v>
      </c>
      <c r="B51" s="203" t="s">
        <v>377</v>
      </c>
      <c r="C51" s="146">
        <v>167</v>
      </c>
      <c r="D51" s="146">
        <v>148</v>
      </c>
      <c r="E51" s="146">
        <v>156000</v>
      </c>
      <c r="F51" s="419" t="s">
        <v>1350</v>
      </c>
      <c r="G51" s="419" t="s">
        <v>1351</v>
      </c>
      <c r="H51" s="419" t="s">
        <v>464</v>
      </c>
      <c r="I51" s="419" t="s">
        <v>1352</v>
      </c>
      <c r="J51" s="419" t="s">
        <v>1353</v>
      </c>
      <c r="K51" s="419" t="s">
        <v>1354</v>
      </c>
      <c r="L51" s="419" t="s">
        <v>1355</v>
      </c>
      <c r="M51" s="419"/>
      <c r="N51" s="419" t="s">
        <v>1356</v>
      </c>
      <c r="O51" s="419" t="s">
        <v>876</v>
      </c>
      <c r="P51" s="146">
        <v>130</v>
      </c>
      <c r="Q51" s="146">
        <v>16652</v>
      </c>
      <c r="R51" s="146">
        <v>143</v>
      </c>
      <c r="S51" s="146">
        <v>1211</v>
      </c>
    </row>
    <row r="52" spans="1:19" ht="16.5" customHeight="1">
      <c r="A52" s="101">
        <v>42</v>
      </c>
      <c r="B52" s="203" t="s">
        <v>378</v>
      </c>
      <c r="C52" s="146">
        <v>208</v>
      </c>
      <c r="D52" s="146">
        <v>617</v>
      </c>
      <c r="E52" s="146">
        <v>20579</v>
      </c>
      <c r="F52" s="419" t="s">
        <v>1357</v>
      </c>
      <c r="G52" s="419" t="s">
        <v>1189</v>
      </c>
      <c r="H52" s="419" t="s">
        <v>455</v>
      </c>
      <c r="I52" s="419" t="s">
        <v>1358</v>
      </c>
      <c r="J52" s="419" t="s">
        <v>590</v>
      </c>
      <c r="K52" s="419" t="s">
        <v>1359</v>
      </c>
      <c r="L52" s="419" t="s">
        <v>412</v>
      </c>
      <c r="M52" s="419" t="s">
        <v>517</v>
      </c>
      <c r="N52" s="419" t="s">
        <v>1360</v>
      </c>
      <c r="O52" s="419" t="s">
        <v>897</v>
      </c>
      <c r="P52" s="146">
        <v>147</v>
      </c>
      <c r="Q52" s="146">
        <v>9468</v>
      </c>
      <c r="R52" s="146">
        <v>97</v>
      </c>
      <c r="S52" s="146">
        <v>2856</v>
      </c>
    </row>
    <row r="53" spans="1:19" ht="16.5" customHeight="1">
      <c r="A53" s="102">
        <v>43</v>
      </c>
      <c r="B53" s="203" t="s">
        <v>379</v>
      </c>
      <c r="C53" s="133">
        <v>45</v>
      </c>
      <c r="D53" s="133">
        <v>447</v>
      </c>
      <c r="E53" s="133">
        <v>91253</v>
      </c>
      <c r="F53" s="165" t="s">
        <v>920</v>
      </c>
      <c r="G53" s="165" t="s">
        <v>921</v>
      </c>
      <c r="H53" s="165" t="s">
        <v>464</v>
      </c>
      <c r="I53" s="165" t="s">
        <v>922</v>
      </c>
      <c r="J53" s="165" t="s">
        <v>520</v>
      </c>
      <c r="K53" s="165" t="s">
        <v>923</v>
      </c>
      <c r="L53" s="165" t="s">
        <v>685</v>
      </c>
      <c r="M53" s="165" t="s">
        <v>480</v>
      </c>
      <c r="N53" s="165" t="s">
        <v>924</v>
      </c>
      <c r="O53" s="165" t="s">
        <v>609</v>
      </c>
      <c r="P53" s="133">
        <v>26</v>
      </c>
      <c r="Q53" s="133">
        <v>5200</v>
      </c>
      <c r="R53" s="133">
        <v>24</v>
      </c>
      <c r="S53" s="133">
        <v>480</v>
      </c>
    </row>
    <row r="54" spans="1:19" ht="16.5" customHeight="1">
      <c r="A54" s="101">
        <v>44</v>
      </c>
      <c r="B54" s="203" t="s">
        <v>380</v>
      </c>
      <c r="C54" s="133">
        <v>456</v>
      </c>
      <c r="D54" s="133">
        <v>456</v>
      </c>
      <c r="E54" s="133">
        <v>5200</v>
      </c>
      <c r="F54" s="154">
        <v>1352</v>
      </c>
      <c r="G54" s="154">
        <v>1520</v>
      </c>
      <c r="H54" s="154">
        <v>23</v>
      </c>
      <c r="I54" s="154">
        <v>420</v>
      </c>
      <c r="J54" s="154">
        <v>250</v>
      </c>
      <c r="K54" s="154">
        <v>210</v>
      </c>
      <c r="L54" s="154">
        <v>300</v>
      </c>
      <c r="M54" s="154">
        <v>26</v>
      </c>
      <c r="N54" s="154">
        <v>4326</v>
      </c>
      <c r="O54" s="154">
        <v>600</v>
      </c>
      <c r="P54" s="154">
        <v>23</v>
      </c>
      <c r="Q54" s="154">
        <v>9856</v>
      </c>
      <c r="R54" s="154">
        <v>111</v>
      </c>
      <c r="S54" s="154">
        <v>1422</v>
      </c>
    </row>
    <row r="55" spans="1:19" ht="16.5" customHeight="1">
      <c r="A55" s="102">
        <v>45</v>
      </c>
      <c r="B55" s="203" t="s">
        <v>381</v>
      </c>
      <c r="C55" s="142">
        <v>141</v>
      </c>
      <c r="D55" s="142">
        <v>60</v>
      </c>
      <c r="E55" s="142">
        <v>3753</v>
      </c>
      <c r="F55" s="142">
        <v>3474</v>
      </c>
      <c r="G55" s="142">
        <v>2973</v>
      </c>
      <c r="H55" s="142">
        <v>3</v>
      </c>
      <c r="I55" s="142">
        <v>19</v>
      </c>
      <c r="J55" s="142">
        <v>13</v>
      </c>
      <c r="K55" s="142">
        <v>1068</v>
      </c>
      <c r="L55" s="142">
        <v>619.3</v>
      </c>
      <c r="M55" s="142">
        <v>62</v>
      </c>
      <c r="N55" s="142">
        <v>8951</v>
      </c>
      <c r="O55" s="158">
        <v>750.1</v>
      </c>
      <c r="P55" s="158">
        <v>250</v>
      </c>
      <c r="Q55" s="158">
        <v>14775</v>
      </c>
      <c r="R55" s="158">
        <v>94</v>
      </c>
      <c r="S55" s="158">
        <v>1238</v>
      </c>
    </row>
    <row r="56" spans="1:19" ht="16.5" customHeight="1">
      <c r="A56" s="101">
        <v>46</v>
      </c>
      <c r="B56" s="203" t="s">
        <v>382</v>
      </c>
      <c r="C56" s="142">
        <v>96</v>
      </c>
      <c r="D56" s="142">
        <v>216</v>
      </c>
      <c r="E56" s="142">
        <v>18011</v>
      </c>
      <c r="F56" s="142">
        <v>2440</v>
      </c>
      <c r="G56" s="142">
        <v>2440</v>
      </c>
      <c r="H56" s="142">
        <v>9</v>
      </c>
      <c r="I56" s="142">
        <v>215</v>
      </c>
      <c r="J56" s="142">
        <v>244</v>
      </c>
      <c r="K56" s="142">
        <v>681</v>
      </c>
      <c r="L56" s="142">
        <v>236</v>
      </c>
      <c r="M56" s="142">
        <v>42</v>
      </c>
      <c r="N56" s="142">
        <v>770</v>
      </c>
      <c r="O56" s="142">
        <v>92</v>
      </c>
      <c r="P56" s="142">
        <v>102</v>
      </c>
      <c r="Q56" s="142">
        <v>17778</v>
      </c>
      <c r="R56" s="142">
        <v>104</v>
      </c>
      <c r="S56" s="142">
        <v>1996</v>
      </c>
    </row>
    <row r="57" spans="1:19" ht="26.25" customHeight="1">
      <c r="A57" s="102">
        <v>47</v>
      </c>
      <c r="B57" s="203" t="s">
        <v>403</v>
      </c>
      <c r="C57" s="133">
        <v>73</v>
      </c>
      <c r="D57" s="133">
        <v>86</v>
      </c>
      <c r="E57" s="133">
        <v>6891</v>
      </c>
      <c r="F57" s="338" t="s">
        <v>533</v>
      </c>
      <c r="G57" s="338" t="s">
        <v>854</v>
      </c>
      <c r="H57" s="338">
        <v>34</v>
      </c>
      <c r="I57" s="338">
        <v>79</v>
      </c>
      <c r="J57" s="338">
        <v>125</v>
      </c>
      <c r="K57" s="338">
        <v>197</v>
      </c>
      <c r="L57" s="338">
        <v>98</v>
      </c>
      <c r="M57" s="338">
        <v>30</v>
      </c>
      <c r="N57" s="338">
        <v>1654</v>
      </c>
      <c r="O57" s="338">
        <v>25</v>
      </c>
      <c r="P57" s="133">
        <v>156</v>
      </c>
      <c r="Q57" s="133">
        <v>25896</v>
      </c>
      <c r="R57" s="133">
        <v>114</v>
      </c>
      <c r="S57" s="133">
        <v>2848</v>
      </c>
    </row>
    <row r="58" spans="1:19" ht="26.25" customHeight="1">
      <c r="A58" s="101">
        <v>48</v>
      </c>
      <c r="B58" s="203" t="s">
        <v>402</v>
      </c>
      <c r="C58" s="371">
        <v>1142</v>
      </c>
      <c r="D58" s="371">
        <v>2682</v>
      </c>
      <c r="E58" s="371">
        <v>670500</v>
      </c>
      <c r="F58" s="438">
        <v>25756</v>
      </c>
      <c r="G58" s="438">
        <v>27040</v>
      </c>
      <c r="H58" s="438">
        <v>164</v>
      </c>
      <c r="I58" s="438">
        <v>1433</v>
      </c>
      <c r="J58" s="438" t="s">
        <v>1545</v>
      </c>
      <c r="K58" s="438"/>
      <c r="L58" s="438"/>
      <c r="M58" s="438" t="s">
        <v>1546</v>
      </c>
      <c r="N58" s="438" t="s">
        <v>1547</v>
      </c>
      <c r="O58" s="438">
        <v>2098</v>
      </c>
      <c r="P58" s="371">
        <v>1064</v>
      </c>
      <c r="Q58" s="371">
        <v>197565</v>
      </c>
      <c r="R58" s="371">
        <v>679</v>
      </c>
      <c r="S58" s="371">
        <v>6113</v>
      </c>
    </row>
    <row r="59" spans="1:19" ht="16.5" customHeight="1">
      <c r="A59" s="102">
        <v>49</v>
      </c>
      <c r="B59" s="203" t="s">
        <v>383</v>
      </c>
      <c r="C59" s="133">
        <v>146</v>
      </c>
      <c r="D59" s="133">
        <v>387</v>
      </c>
      <c r="E59" s="133">
        <v>6966</v>
      </c>
      <c r="F59" s="165" t="s">
        <v>1220</v>
      </c>
      <c r="G59" s="165" t="s">
        <v>1221</v>
      </c>
      <c r="H59" s="165" t="s">
        <v>419</v>
      </c>
      <c r="I59" s="165" t="s">
        <v>446</v>
      </c>
      <c r="J59" s="165" t="s">
        <v>514</v>
      </c>
      <c r="K59" s="165" t="s">
        <v>1222</v>
      </c>
      <c r="L59" s="165" t="s">
        <v>857</v>
      </c>
      <c r="M59" s="165" t="s">
        <v>737</v>
      </c>
      <c r="N59" s="165" t="s">
        <v>1223</v>
      </c>
      <c r="O59" s="165" t="s">
        <v>587</v>
      </c>
      <c r="P59" s="133">
        <v>389</v>
      </c>
      <c r="Q59" s="133">
        <v>58380</v>
      </c>
      <c r="R59" s="133">
        <v>54</v>
      </c>
      <c r="S59" s="133">
        <v>810</v>
      </c>
    </row>
    <row r="60" spans="1:19" ht="16.5" customHeight="1">
      <c r="A60" s="101">
        <v>50</v>
      </c>
      <c r="B60" s="203" t="s">
        <v>384</v>
      </c>
      <c r="C60" s="311">
        <v>183</v>
      </c>
      <c r="D60" s="311">
        <v>171</v>
      </c>
      <c r="E60" s="311">
        <v>2438</v>
      </c>
      <c r="F60" s="125" t="s">
        <v>1832</v>
      </c>
      <c r="G60" s="125" t="s">
        <v>1833</v>
      </c>
      <c r="H60" s="125"/>
      <c r="I60" s="125"/>
      <c r="J60" s="125"/>
      <c r="K60" s="125" t="s">
        <v>1834</v>
      </c>
      <c r="L60" s="125" t="s">
        <v>1835</v>
      </c>
      <c r="M60" s="431">
        <v>503</v>
      </c>
      <c r="N60" s="125" t="s">
        <v>1836</v>
      </c>
      <c r="O60" s="125" t="s">
        <v>1352</v>
      </c>
      <c r="P60" s="327">
        <v>524</v>
      </c>
      <c r="Q60" s="327">
        <v>13254</v>
      </c>
      <c r="R60" s="122">
        <v>171</v>
      </c>
      <c r="S60" s="122">
        <v>3420</v>
      </c>
    </row>
    <row r="61" spans="1:19" ht="16.5" customHeight="1">
      <c r="A61" s="102">
        <v>51</v>
      </c>
      <c r="B61" s="203" t="s">
        <v>385</v>
      </c>
      <c r="C61" s="311">
        <v>283</v>
      </c>
      <c r="D61" s="311">
        <v>115</v>
      </c>
      <c r="E61" s="311">
        <v>24317</v>
      </c>
      <c r="F61" s="125" t="s">
        <v>1807</v>
      </c>
      <c r="G61" s="125" t="s">
        <v>1808</v>
      </c>
      <c r="H61" s="125" t="s">
        <v>534</v>
      </c>
      <c r="I61" s="125" t="s">
        <v>1809</v>
      </c>
      <c r="J61" s="125" t="s">
        <v>1220</v>
      </c>
      <c r="K61" s="125" t="s">
        <v>958</v>
      </c>
      <c r="L61" s="125" t="s">
        <v>1358</v>
      </c>
      <c r="M61" s="125" t="s">
        <v>455</v>
      </c>
      <c r="N61" s="125" t="s">
        <v>1445</v>
      </c>
      <c r="O61" s="125" t="s">
        <v>424</v>
      </c>
      <c r="P61" s="122">
        <v>157</v>
      </c>
      <c r="Q61" s="122">
        <v>15463</v>
      </c>
      <c r="R61" s="122">
        <v>282</v>
      </c>
      <c r="S61" s="122">
        <v>3539</v>
      </c>
    </row>
    <row r="62" spans="1:19" ht="16.5" customHeight="1">
      <c r="A62" s="101">
        <v>52</v>
      </c>
      <c r="B62" s="203" t="s">
        <v>386</v>
      </c>
      <c r="C62" s="120">
        <v>138</v>
      </c>
      <c r="D62" s="120">
        <v>186</v>
      </c>
      <c r="E62" s="120">
        <v>2790</v>
      </c>
      <c r="F62" s="125" t="s">
        <v>1098</v>
      </c>
      <c r="G62" s="125" t="s">
        <v>1580</v>
      </c>
      <c r="H62" s="442"/>
      <c r="I62" s="442"/>
      <c r="J62" s="442"/>
      <c r="K62" s="125" t="s">
        <v>1018</v>
      </c>
      <c r="L62" s="125" t="s">
        <v>1581</v>
      </c>
      <c r="M62" s="125" t="s">
        <v>453</v>
      </c>
      <c r="N62" s="125" t="s">
        <v>928</v>
      </c>
      <c r="O62" s="125" t="s">
        <v>528</v>
      </c>
      <c r="P62" s="122">
        <v>271</v>
      </c>
      <c r="Q62" s="122">
        <v>36165</v>
      </c>
      <c r="R62" s="122">
        <v>178</v>
      </c>
      <c r="S62" s="122">
        <v>1914</v>
      </c>
    </row>
    <row r="63" spans="1:19" ht="16.5" customHeight="1">
      <c r="A63" s="102">
        <v>53</v>
      </c>
      <c r="B63" s="203" t="s">
        <v>387</v>
      </c>
      <c r="C63" s="133">
        <v>76</v>
      </c>
      <c r="D63" s="133">
        <v>123</v>
      </c>
      <c r="E63" s="133">
        <v>2374</v>
      </c>
      <c r="F63" s="165">
        <v>3761</v>
      </c>
      <c r="G63" s="165">
        <v>2342</v>
      </c>
      <c r="H63" s="165" t="s">
        <v>509</v>
      </c>
      <c r="I63" s="165" t="s">
        <v>546</v>
      </c>
      <c r="J63" s="165" t="s">
        <v>546</v>
      </c>
      <c r="K63" s="165" t="s">
        <v>939</v>
      </c>
      <c r="L63" s="165" t="s">
        <v>943</v>
      </c>
      <c r="M63" s="165" t="s">
        <v>539</v>
      </c>
      <c r="N63" s="165">
        <v>4750</v>
      </c>
      <c r="O63" s="165" t="s">
        <v>763</v>
      </c>
      <c r="P63" s="133">
        <v>91</v>
      </c>
      <c r="Q63" s="133">
        <v>3218</v>
      </c>
      <c r="R63" s="133">
        <v>163</v>
      </c>
      <c r="S63" s="133">
        <v>3197</v>
      </c>
    </row>
    <row r="64" spans="1:19" ht="16.5" customHeight="1">
      <c r="A64" s="101">
        <v>54</v>
      </c>
      <c r="B64" s="203" t="s">
        <v>388</v>
      </c>
      <c r="C64" s="391">
        <v>15</v>
      </c>
      <c r="D64" s="391">
        <v>39</v>
      </c>
      <c r="E64" s="391">
        <v>2626</v>
      </c>
      <c r="F64" s="391">
        <v>5119</v>
      </c>
      <c r="G64" s="391">
        <v>5207</v>
      </c>
      <c r="H64" s="325">
        <v>0</v>
      </c>
      <c r="I64" s="325">
        <v>0</v>
      </c>
      <c r="J64" s="325">
        <v>0</v>
      </c>
      <c r="K64" s="325">
        <v>800</v>
      </c>
      <c r="L64" s="325">
        <v>248.75</v>
      </c>
      <c r="M64" s="325">
        <v>85</v>
      </c>
      <c r="N64" s="325">
        <v>10592</v>
      </c>
      <c r="O64" s="325">
        <v>683.2</v>
      </c>
      <c r="P64" s="325">
        <v>2632</v>
      </c>
      <c r="Q64" s="325">
        <v>66124</v>
      </c>
      <c r="R64" s="325">
        <v>1463</v>
      </c>
      <c r="S64" s="325">
        <v>91605</v>
      </c>
    </row>
    <row r="65" spans="1:19" ht="16.5" customHeight="1">
      <c r="A65" s="102">
        <v>55</v>
      </c>
      <c r="B65" s="203" t="s">
        <v>389</v>
      </c>
      <c r="C65" s="133">
        <v>1013</v>
      </c>
      <c r="D65" s="133">
        <v>438</v>
      </c>
      <c r="E65" s="133">
        <v>25325</v>
      </c>
      <c r="F65" s="165">
        <v>7105</v>
      </c>
      <c r="G65" s="165">
        <v>6124</v>
      </c>
      <c r="H65" s="165" t="s">
        <v>534</v>
      </c>
      <c r="I65" s="165">
        <v>1271</v>
      </c>
      <c r="J65" s="165">
        <v>1918</v>
      </c>
      <c r="K65" s="165">
        <v>1328</v>
      </c>
      <c r="L65" s="165" t="s">
        <v>904</v>
      </c>
      <c r="M65" s="165" t="s">
        <v>905</v>
      </c>
      <c r="N65" s="165">
        <v>8145</v>
      </c>
      <c r="O65" s="165" t="s">
        <v>906</v>
      </c>
      <c r="P65" s="142">
        <v>1235</v>
      </c>
      <c r="Q65" s="142">
        <v>3157</v>
      </c>
      <c r="R65" s="142">
        <v>345</v>
      </c>
      <c r="S65" s="142">
        <v>27329</v>
      </c>
    </row>
    <row r="66" spans="1:19" ht="16.5" customHeight="1">
      <c r="A66" s="101">
        <v>56</v>
      </c>
      <c r="B66" s="203" t="s">
        <v>390</v>
      </c>
      <c r="C66" s="124">
        <v>177</v>
      </c>
      <c r="D66" s="124">
        <v>263</v>
      </c>
      <c r="E66" s="124">
        <v>17889</v>
      </c>
      <c r="F66" s="432">
        <v>8353</v>
      </c>
      <c r="G66" s="432">
        <v>7313</v>
      </c>
      <c r="H66" s="186">
        <v>284</v>
      </c>
      <c r="I66" s="186">
        <v>568</v>
      </c>
      <c r="J66" s="186">
        <v>1704</v>
      </c>
      <c r="K66" s="186">
        <v>2013</v>
      </c>
      <c r="L66" s="186">
        <v>582</v>
      </c>
      <c r="M66" s="186">
        <v>107</v>
      </c>
      <c r="N66" s="186">
        <v>10736</v>
      </c>
      <c r="O66" s="186">
        <v>686</v>
      </c>
      <c r="P66" s="186">
        <v>446</v>
      </c>
      <c r="Q66" s="186">
        <v>17725</v>
      </c>
      <c r="R66" s="186">
        <v>122</v>
      </c>
      <c r="S66" s="186">
        <v>5680</v>
      </c>
    </row>
    <row r="67" spans="1:19" ht="16.5" customHeight="1">
      <c r="A67" s="102">
        <v>57</v>
      </c>
      <c r="B67" s="203" t="s">
        <v>391</v>
      </c>
      <c r="C67" s="133">
        <v>178</v>
      </c>
      <c r="D67" s="133">
        <v>197</v>
      </c>
      <c r="E67" s="133">
        <v>6297</v>
      </c>
      <c r="F67" s="154">
        <v>4379</v>
      </c>
      <c r="G67" s="154">
        <v>3922</v>
      </c>
      <c r="H67" s="154">
        <v>10</v>
      </c>
      <c r="I67" s="154">
        <v>136</v>
      </c>
      <c r="J67" s="154">
        <v>136</v>
      </c>
      <c r="K67" s="154">
        <v>3344</v>
      </c>
      <c r="L67" s="154">
        <v>2927</v>
      </c>
      <c r="M67" s="154">
        <v>75</v>
      </c>
      <c r="N67" s="154">
        <v>10037</v>
      </c>
      <c r="O67" s="154">
        <v>386</v>
      </c>
      <c r="P67" s="154">
        <v>220</v>
      </c>
      <c r="Q67" s="154">
        <v>14168</v>
      </c>
      <c r="R67" s="154">
        <v>105</v>
      </c>
      <c r="S67" s="154">
        <v>3295</v>
      </c>
    </row>
    <row r="68" spans="1:19" ht="16.5" customHeight="1">
      <c r="A68" s="101">
        <v>58</v>
      </c>
      <c r="B68" s="203" t="s">
        <v>392</v>
      </c>
      <c r="C68" s="443"/>
      <c r="D68" s="443"/>
      <c r="E68" s="436" t="s">
        <v>1922</v>
      </c>
      <c r="F68" s="125" t="s">
        <v>1923</v>
      </c>
      <c r="G68" s="125" t="s">
        <v>1924</v>
      </c>
      <c r="H68" s="125" t="s">
        <v>585</v>
      </c>
      <c r="I68" s="125" t="s">
        <v>1925</v>
      </c>
      <c r="J68" s="125" t="s">
        <v>1550</v>
      </c>
      <c r="K68" s="125" t="s">
        <v>1926</v>
      </c>
      <c r="L68" s="125" t="s">
        <v>1082</v>
      </c>
      <c r="M68" s="125" t="s">
        <v>631</v>
      </c>
      <c r="N68" s="125" t="s">
        <v>1927</v>
      </c>
      <c r="O68" s="125" t="s">
        <v>1928</v>
      </c>
      <c r="P68" s="436" t="s">
        <v>1211</v>
      </c>
      <c r="Q68" s="436" t="s">
        <v>1929</v>
      </c>
      <c r="R68" s="436" t="s">
        <v>1930</v>
      </c>
      <c r="S68" s="436" t="s">
        <v>1931</v>
      </c>
    </row>
    <row r="69" spans="1:19" ht="16.5" customHeight="1">
      <c r="A69" s="102">
        <v>59</v>
      </c>
      <c r="B69" s="203" t="s">
        <v>393</v>
      </c>
      <c r="C69" s="133">
        <v>427</v>
      </c>
      <c r="D69" s="133">
        <v>325</v>
      </c>
      <c r="E69" s="133">
        <v>13604</v>
      </c>
      <c r="F69" s="154">
        <v>1379</v>
      </c>
      <c r="G69" s="154">
        <v>1194</v>
      </c>
      <c r="H69" s="154">
        <v>23</v>
      </c>
      <c r="I69" s="154">
        <v>276</v>
      </c>
      <c r="J69" s="154">
        <v>130</v>
      </c>
      <c r="K69" s="154">
        <v>393</v>
      </c>
      <c r="L69" s="154">
        <v>9.942</v>
      </c>
      <c r="M69" s="154">
        <v>135</v>
      </c>
      <c r="N69" s="154">
        <v>6804</v>
      </c>
      <c r="O69" s="154">
        <v>10.238</v>
      </c>
      <c r="P69" s="133">
        <v>206</v>
      </c>
      <c r="Q69" s="133">
        <v>27428</v>
      </c>
      <c r="R69" s="133">
        <v>308</v>
      </c>
      <c r="S69" s="133">
        <v>6449</v>
      </c>
    </row>
    <row r="70" spans="1:19" ht="16.5" customHeight="1">
      <c r="A70" s="101">
        <v>60</v>
      </c>
      <c r="B70" s="203" t="s">
        <v>394</v>
      </c>
      <c r="C70" s="133">
        <v>1031</v>
      </c>
      <c r="D70" s="133">
        <v>361</v>
      </c>
      <c r="E70" s="133">
        <v>3625</v>
      </c>
      <c r="F70" s="165" t="s">
        <v>487</v>
      </c>
      <c r="G70" s="165" t="s">
        <v>488</v>
      </c>
      <c r="H70" s="165" t="s">
        <v>472</v>
      </c>
      <c r="I70" s="165" t="s">
        <v>489</v>
      </c>
      <c r="J70" s="165" t="s">
        <v>490</v>
      </c>
      <c r="K70" s="165" t="s">
        <v>491</v>
      </c>
      <c r="L70" s="165" t="s">
        <v>492</v>
      </c>
      <c r="M70" s="165" t="s">
        <v>493</v>
      </c>
      <c r="N70" s="165" t="s">
        <v>452</v>
      </c>
      <c r="O70" s="165" t="s">
        <v>494</v>
      </c>
      <c r="P70" s="133">
        <v>265</v>
      </c>
      <c r="Q70" s="133">
        <v>29352</v>
      </c>
      <c r="R70" s="133">
        <v>429</v>
      </c>
      <c r="S70" s="133">
        <v>19305</v>
      </c>
    </row>
    <row r="71" spans="1:19" ht="16.5" customHeight="1">
      <c r="A71" s="102">
        <v>61</v>
      </c>
      <c r="B71" s="203" t="s">
        <v>395</v>
      </c>
      <c r="C71" s="133">
        <v>360</v>
      </c>
      <c r="D71" s="133">
        <v>346</v>
      </c>
      <c r="E71" s="133">
        <v>518</v>
      </c>
      <c r="F71" s="165">
        <v>2711</v>
      </c>
      <c r="G71" s="165">
        <v>2711</v>
      </c>
      <c r="H71" s="165"/>
      <c r="I71" s="165"/>
      <c r="J71" s="165"/>
      <c r="K71" s="165" t="s">
        <v>481</v>
      </c>
      <c r="L71" s="165">
        <v>74.3</v>
      </c>
      <c r="M71" s="165" t="s">
        <v>449</v>
      </c>
      <c r="N71" s="165">
        <v>4387</v>
      </c>
      <c r="O71" s="165" t="s">
        <v>733</v>
      </c>
      <c r="P71" s="133">
        <v>249</v>
      </c>
      <c r="Q71" s="133">
        <v>27068</v>
      </c>
      <c r="R71" s="133">
        <v>2288</v>
      </c>
      <c r="S71" s="133">
        <v>13728</v>
      </c>
    </row>
    <row r="72" spans="1:19" ht="16.5" customHeight="1">
      <c r="A72" s="101">
        <v>62</v>
      </c>
      <c r="B72" s="203" t="s">
        <v>396</v>
      </c>
      <c r="C72" s="133">
        <v>169</v>
      </c>
      <c r="D72" s="133">
        <v>169</v>
      </c>
      <c r="E72" s="133">
        <v>20065</v>
      </c>
      <c r="F72" s="165" t="s">
        <v>1104</v>
      </c>
      <c r="G72" s="165" t="s">
        <v>1105</v>
      </c>
      <c r="H72" s="165"/>
      <c r="I72" s="165"/>
      <c r="J72" s="165"/>
      <c r="K72" s="165" t="s">
        <v>1106</v>
      </c>
      <c r="L72" s="165" t="s">
        <v>1107</v>
      </c>
      <c r="M72" s="165" t="s">
        <v>494</v>
      </c>
      <c r="N72" s="165" t="s">
        <v>1108</v>
      </c>
      <c r="O72" s="165" t="s">
        <v>1109</v>
      </c>
      <c r="P72" s="133">
        <v>268</v>
      </c>
      <c r="Q72" s="133">
        <v>20065</v>
      </c>
      <c r="R72" s="133">
        <v>198</v>
      </c>
      <c r="S72" s="133">
        <v>2526</v>
      </c>
    </row>
    <row r="73" spans="1:19" ht="16.5" customHeight="1">
      <c r="A73" s="102">
        <v>63</v>
      </c>
      <c r="B73" s="203" t="s">
        <v>397</v>
      </c>
      <c r="C73" s="133">
        <v>391</v>
      </c>
      <c r="D73" s="133">
        <v>144</v>
      </c>
      <c r="E73" s="133">
        <v>45.289</v>
      </c>
      <c r="F73" s="165" t="s">
        <v>868</v>
      </c>
      <c r="G73" s="165" t="s">
        <v>869</v>
      </c>
      <c r="H73" s="165" t="s">
        <v>531</v>
      </c>
      <c r="I73" s="165" t="s">
        <v>870</v>
      </c>
      <c r="J73" s="165" t="s">
        <v>871</v>
      </c>
      <c r="K73" s="165">
        <v>2865</v>
      </c>
      <c r="L73" s="165" t="s">
        <v>872</v>
      </c>
      <c r="M73" s="165" t="s">
        <v>466</v>
      </c>
      <c r="N73" s="165" t="s">
        <v>873</v>
      </c>
      <c r="O73" s="165" t="s">
        <v>874</v>
      </c>
      <c r="P73" s="133">
        <v>214</v>
      </c>
      <c r="Q73" s="133">
        <v>26964</v>
      </c>
      <c r="R73" s="133">
        <v>50</v>
      </c>
      <c r="S73" s="133">
        <v>750</v>
      </c>
    </row>
    <row r="74" spans="1:19" ht="28.5" customHeight="1">
      <c r="A74" s="101">
        <v>64</v>
      </c>
      <c r="B74" s="203" t="s">
        <v>398</v>
      </c>
      <c r="C74" s="133">
        <v>759</v>
      </c>
      <c r="D74" s="133">
        <v>3270</v>
      </c>
      <c r="E74" s="133">
        <v>13670</v>
      </c>
      <c r="F74" s="160">
        <v>5698</v>
      </c>
      <c r="G74" s="160">
        <v>5012</v>
      </c>
      <c r="H74" s="154">
        <v>547</v>
      </c>
      <c r="I74" s="154">
        <v>2390</v>
      </c>
      <c r="J74" s="154">
        <v>7091</v>
      </c>
      <c r="K74" s="154">
        <v>1078</v>
      </c>
      <c r="L74" s="154">
        <v>879</v>
      </c>
      <c r="M74" s="154">
        <v>1087</v>
      </c>
      <c r="N74" s="154">
        <v>26012</v>
      </c>
      <c r="O74" s="154">
        <v>4500</v>
      </c>
      <c r="P74" s="154">
        <v>65</v>
      </c>
      <c r="Q74" s="154">
        <v>2015</v>
      </c>
      <c r="R74" s="154">
        <v>325</v>
      </c>
      <c r="S74" s="154"/>
    </row>
    <row r="75" spans="1:19" ht="28.5" customHeight="1">
      <c r="A75" s="102">
        <v>65</v>
      </c>
      <c r="B75" s="203" t="s">
        <v>399</v>
      </c>
      <c r="C75" s="133">
        <v>1450</v>
      </c>
      <c r="D75" s="133">
        <v>165</v>
      </c>
      <c r="E75" s="133">
        <v>30675</v>
      </c>
      <c r="F75" s="165" t="s">
        <v>920</v>
      </c>
      <c r="G75" s="165" t="s">
        <v>439</v>
      </c>
      <c r="H75" s="165" t="s">
        <v>420</v>
      </c>
      <c r="I75" s="165" t="s">
        <v>420</v>
      </c>
      <c r="J75" s="165" t="s">
        <v>420</v>
      </c>
      <c r="K75" s="165" t="s">
        <v>764</v>
      </c>
      <c r="L75" s="165" t="s">
        <v>764</v>
      </c>
      <c r="M75" s="165" t="s">
        <v>455</v>
      </c>
      <c r="N75" s="165" t="s">
        <v>764</v>
      </c>
      <c r="O75" s="165" t="s">
        <v>1087</v>
      </c>
      <c r="P75" s="133">
        <v>10</v>
      </c>
      <c r="Q75" s="133">
        <v>2400</v>
      </c>
      <c r="R75" s="133">
        <v>5</v>
      </c>
      <c r="S75" s="133">
        <v>1258</v>
      </c>
    </row>
    <row r="76" spans="1:19" ht="28.5" customHeight="1">
      <c r="A76" s="101">
        <v>66</v>
      </c>
      <c r="B76" s="203" t="s">
        <v>400</v>
      </c>
      <c r="C76" s="120"/>
      <c r="D76" s="120">
        <v>32</v>
      </c>
      <c r="E76" s="120">
        <v>450</v>
      </c>
      <c r="F76" s="125" t="s">
        <v>617</v>
      </c>
      <c r="G76" s="125" t="s">
        <v>1596</v>
      </c>
      <c r="H76" s="125"/>
      <c r="I76" s="125"/>
      <c r="J76" s="125"/>
      <c r="K76" s="125" t="s">
        <v>474</v>
      </c>
      <c r="L76" s="125" t="s">
        <v>946</v>
      </c>
      <c r="M76" s="125"/>
      <c r="N76" s="125"/>
      <c r="O76" s="125"/>
      <c r="P76" s="122">
        <v>6</v>
      </c>
      <c r="Q76" s="122">
        <v>1200</v>
      </c>
      <c r="R76" s="122"/>
      <c r="S76" s="122"/>
    </row>
    <row r="77" spans="1:19" ht="28.5" customHeight="1">
      <c r="A77" s="102">
        <v>67</v>
      </c>
      <c r="B77" s="203" t="s">
        <v>401</v>
      </c>
      <c r="C77" s="133">
        <v>50</v>
      </c>
      <c r="D77" s="133">
        <v>29</v>
      </c>
      <c r="E77" s="133"/>
      <c r="F77" s="165">
        <v>2326</v>
      </c>
      <c r="G77" s="165">
        <v>1095</v>
      </c>
      <c r="H77" s="165"/>
      <c r="I77" s="165"/>
      <c r="J77" s="165"/>
      <c r="K77" s="165" t="s">
        <v>891</v>
      </c>
      <c r="L77" s="165" t="s">
        <v>963</v>
      </c>
      <c r="M77" s="165" t="s">
        <v>484</v>
      </c>
      <c r="N77" s="165">
        <v>3200</v>
      </c>
      <c r="O77" s="165" t="s">
        <v>917</v>
      </c>
      <c r="P77" s="133">
        <v>12</v>
      </c>
      <c r="Q77" s="133">
        <v>1670</v>
      </c>
      <c r="R77" s="133">
        <v>13</v>
      </c>
      <c r="S77" s="133">
        <v>165</v>
      </c>
    </row>
    <row r="78" spans="1:19" ht="28.5" customHeight="1">
      <c r="A78" s="101">
        <v>68</v>
      </c>
      <c r="B78" s="203" t="s">
        <v>405</v>
      </c>
      <c r="C78" s="133">
        <v>300</v>
      </c>
      <c r="D78" s="133">
        <v>140</v>
      </c>
      <c r="E78" s="133">
        <v>7652</v>
      </c>
      <c r="F78" s="165">
        <v>8588</v>
      </c>
      <c r="G78" s="165">
        <v>8148</v>
      </c>
      <c r="H78" s="154"/>
      <c r="I78" s="154"/>
      <c r="J78" s="165"/>
      <c r="K78" s="165">
        <v>662</v>
      </c>
      <c r="L78" s="165">
        <v>763</v>
      </c>
      <c r="M78" s="165"/>
      <c r="N78" s="165">
        <v>7500</v>
      </c>
      <c r="O78" s="165">
        <v>260</v>
      </c>
      <c r="P78" s="133">
        <v>60</v>
      </c>
      <c r="Q78" s="133">
        <v>8000</v>
      </c>
      <c r="R78" s="133">
        <v>70</v>
      </c>
      <c r="S78" s="133">
        <v>8965</v>
      </c>
    </row>
    <row r="79" spans="1:19" ht="31.5" customHeight="1">
      <c r="A79" s="217" t="s">
        <v>62</v>
      </c>
      <c r="B79" s="217"/>
      <c r="C79" s="95">
        <f>SUM(C11:C78)</f>
        <v>26405</v>
      </c>
      <c r="D79" s="95">
        <f aca="true" t="shared" si="0" ref="D79:S79">SUM(D11:D78)</f>
        <v>29063</v>
      </c>
      <c r="E79" s="95">
        <f t="shared" si="0"/>
        <v>1692661.289</v>
      </c>
      <c r="F79" s="95">
        <f t="shared" si="0"/>
        <v>278649</v>
      </c>
      <c r="G79" s="95">
        <f t="shared" si="0"/>
        <v>186940</v>
      </c>
      <c r="H79" s="95">
        <f t="shared" si="0"/>
        <v>1573</v>
      </c>
      <c r="I79" s="95">
        <f t="shared" si="0"/>
        <v>26532</v>
      </c>
      <c r="J79" s="95">
        <f t="shared" si="0"/>
        <v>14310</v>
      </c>
      <c r="K79" s="95">
        <f t="shared" si="0"/>
        <v>25690</v>
      </c>
      <c r="L79" s="95">
        <f t="shared" si="0"/>
        <v>15365.591999999997</v>
      </c>
      <c r="M79" s="95">
        <f t="shared" si="0"/>
        <v>5138</v>
      </c>
      <c r="N79" s="95">
        <f t="shared" si="0"/>
        <v>191629</v>
      </c>
      <c r="O79" s="95">
        <f t="shared" si="0"/>
        <v>19641.228000000003</v>
      </c>
      <c r="P79" s="95">
        <f t="shared" si="0"/>
        <v>19769</v>
      </c>
      <c r="Q79" s="95">
        <f t="shared" si="0"/>
        <v>1568336</v>
      </c>
      <c r="R79" s="95">
        <f t="shared" si="0"/>
        <v>17880</v>
      </c>
      <c r="S79" s="95">
        <f t="shared" si="0"/>
        <v>484929</v>
      </c>
    </row>
  </sheetData>
  <sheetProtection/>
  <mergeCells count="28">
    <mergeCell ref="N2:S2"/>
    <mergeCell ref="H8:J8"/>
    <mergeCell ref="J9:J10"/>
    <mergeCell ref="F8:G8"/>
    <mergeCell ref="F9:F10"/>
    <mergeCell ref="A1:F1"/>
    <mergeCell ref="A2:F2"/>
    <mergeCell ref="A3:F3"/>
    <mergeCell ref="M8:O8"/>
    <mergeCell ref="M9:M10"/>
    <mergeCell ref="I9:I10"/>
    <mergeCell ref="L9:L10"/>
    <mergeCell ref="C8:C10"/>
    <mergeCell ref="E8:E10"/>
    <mergeCell ref="H9:H10"/>
    <mergeCell ref="A79:B79"/>
    <mergeCell ref="A8:A10"/>
    <mergeCell ref="B8:B10"/>
    <mergeCell ref="R9:S9"/>
    <mergeCell ref="O9:O10"/>
    <mergeCell ref="N9:N10"/>
    <mergeCell ref="G9:G10"/>
    <mergeCell ref="C5:S5"/>
    <mergeCell ref="D8:D10"/>
    <mergeCell ref="P8:S8"/>
    <mergeCell ref="P9:Q9"/>
    <mergeCell ref="K9:K10"/>
    <mergeCell ref="K8:L8"/>
  </mergeCells>
  <printOptions/>
  <pageMargins left="0.118110236220472" right="0.118110236220472" top="0.248031496" bottom="0.248031496" header="0.078740157480315" footer="0.07874015748031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79"/>
  <sheetViews>
    <sheetView view="pageLayout" workbookViewId="0" topLeftCell="A68">
      <selection activeCell="J77" sqref="J77"/>
    </sheetView>
  </sheetViews>
  <sheetFormatPr defaultColWidth="9.140625" defaultRowHeight="15"/>
  <cols>
    <col min="1" max="1" width="4.7109375" style="27" customWidth="1"/>
    <col min="2" max="2" width="11.28125" style="27" customWidth="1"/>
    <col min="3" max="3" width="5.140625" style="52" customWidth="1"/>
    <col min="4" max="4" width="7.28125" style="52" customWidth="1"/>
    <col min="5" max="5" width="4.57421875" style="52" customWidth="1"/>
    <col min="6" max="6" width="7.8515625" style="52" customWidth="1"/>
    <col min="7" max="7" width="5.28125" style="52" customWidth="1"/>
    <col min="8" max="8" width="9.00390625" style="52" customWidth="1"/>
    <col min="9" max="9" width="5.140625" style="52" customWidth="1"/>
    <col min="10" max="10" width="7.8515625" style="52" customWidth="1"/>
    <col min="11" max="11" width="5.28125" style="52" customWidth="1"/>
    <col min="12" max="12" width="6.8515625" style="52" customWidth="1"/>
    <col min="13" max="13" width="5.421875" style="52" customWidth="1"/>
    <col min="14" max="15" width="7.421875" style="52" customWidth="1"/>
    <col min="16" max="16" width="6.57421875" style="52" customWidth="1"/>
    <col min="17" max="17" width="7.7109375" style="52" customWidth="1"/>
    <col min="18" max="18" width="9.00390625" style="52" customWidth="1"/>
    <col min="19" max="19" width="7.140625" style="52" customWidth="1"/>
    <col min="20" max="20" width="5.7109375" style="52" customWidth="1"/>
    <col min="21" max="21" width="6.8515625" style="52" customWidth="1"/>
  </cols>
  <sheetData>
    <row r="1" spans="1:13" ht="19.5">
      <c r="A1" s="229" t="s">
        <v>44</v>
      </c>
      <c r="B1" s="229"/>
      <c r="C1" s="229"/>
      <c r="D1" s="229"/>
      <c r="E1" s="229"/>
      <c r="F1" s="229"/>
      <c r="G1" s="229"/>
      <c r="H1" s="229"/>
      <c r="I1" s="49"/>
      <c r="J1" s="50"/>
      <c r="K1" s="50"/>
      <c r="L1" s="50"/>
      <c r="M1" s="50"/>
    </row>
    <row r="2" spans="1:21" ht="16.5">
      <c r="A2" s="278" t="s">
        <v>404</v>
      </c>
      <c r="B2" s="278"/>
      <c r="C2" s="278"/>
      <c r="D2" s="278"/>
      <c r="E2" s="278"/>
      <c r="F2" s="278"/>
      <c r="G2" s="278"/>
      <c r="H2" s="278"/>
      <c r="I2" s="53"/>
      <c r="M2" s="57"/>
      <c r="N2" s="57"/>
      <c r="O2" s="231" t="s">
        <v>1562</v>
      </c>
      <c r="P2" s="231"/>
      <c r="Q2" s="231"/>
      <c r="R2" s="231"/>
      <c r="S2" s="231"/>
      <c r="T2" s="231"/>
      <c r="U2" s="231"/>
    </row>
    <row r="3" spans="1:13" ht="16.5">
      <c r="A3" s="228" t="s">
        <v>0</v>
      </c>
      <c r="B3" s="228"/>
      <c r="C3" s="228"/>
      <c r="D3" s="228"/>
      <c r="E3" s="228"/>
      <c r="F3" s="228"/>
      <c r="G3" s="228"/>
      <c r="H3" s="228"/>
      <c r="I3" s="63"/>
      <c r="J3" s="63"/>
      <c r="K3" s="63"/>
      <c r="L3" s="63"/>
      <c r="M3" s="63"/>
    </row>
    <row r="5" spans="1:21" ht="18.75" customHeight="1">
      <c r="A5" s="271" t="s">
        <v>243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</row>
    <row r="8" spans="1:21" ht="29.25" customHeight="1">
      <c r="A8" s="233" t="s">
        <v>335</v>
      </c>
      <c r="B8" s="233" t="s">
        <v>336</v>
      </c>
      <c r="C8" s="211" t="s">
        <v>105</v>
      </c>
      <c r="D8" s="211"/>
      <c r="E8" s="211"/>
      <c r="F8" s="211"/>
      <c r="G8" s="211"/>
      <c r="H8" s="211"/>
      <c r="I8" s="211"/>
      <c r="J8" s="211"/>
      <c r="K8" s="225" t="s">
        <v>238</v>
      </c>
      <c r="L8" s="225"/>
      <c r="M8" s="225" t="s">
        <v>124</v>
      </c>
      <c r="N8" s="225"/>
      <c r="O8" s="225" t="s">
        <v>236</v>
      </c>
      <c r="P8" s="225" t="s">
        <v>237</v>
      </c>
      <c r="Q8" s="225" t="s">
        <v>125</v>
      </c>
      <c r="R8" s="225" t="s">
        <v>109</v>
      </c>
      <c r="S8" s="225"/>
      <c r="T8" s="225"/>
      <c r="U8" s="225"/>
    </row>
    <row r="9" spans="1:21" ht="45.75" customHeight="1">
      <c r="A9" s="233"/>
      <c r="B9" s="233"/>
      <c r="C9" s="218" t="s">
        <v>104</v>
      </c>
      <c r="D9" s="218"/>
      <c r="E9" s="218" t="s">
        <v>120</v>
      </c>
      <c r="F9" s="218"/>
      <c r="G9" s="218" t="s">
        <v>121</v>
      </c>
      <c r="H9" s="218"/>
      <c r="I9" s="218" t="s">
        <v>123</v>
      </c>
      <c r="J9" s="218"/>
      <c r="K9" s="216" t="s">
        <v>15</v>
      </c>
      <c r="L9" s="216" t="s">
        <v>13</v>
      </c>
      <c r="M9" s="216" t="s">
        <v>62</v>
      </c>
      <c r="N9" s="216" t="s">
        <v>13</v>
      </c>
      <c r="O9" s="225"/>
      <c r="P9" s="225"/>
      <c r="Q9" s="225"/>
      <c r="R9" s="216" t="s">
        <v>117</v>
      </c>
      <c r="S9" s="216"/>
      <c r="T9" s="216" t="s">
        <v>329</v>
      </c>
      <c r="U9" s="216"/>
    </row>
    <row r="10" spans="1:21" ht="45.75" customHeight="1">
      <c r="A10" s="233"/>
      <c r="B10" s="233"/>
      <c r="C10" s="84" t="s">
        <v>119</v>
      </c>
      <c r="D10" s="84" t="s">
        <v>13</v>
      </c>
      <c r="E10" s="93" t="s">
        <v>3</v>
      </c>
      <c r="F10" s="93" t="s">
        <v>13</v>
      </c>
      <c r="G10" s="93" t="s">
        <v>3</v>
      </c>
      <c r="H10" s="93" t="s">
        <v>13</v>
      </c>
      <c r="I10" s="84" t="s">
        <v>3</v>
      </c>
      <c r="J10" s="84" t="s">
        <v>13</v>
      </c>
      <c r="K10" s="216"/>
      <c r="L10" s="216"/>
      <c r="M10" s="216"/>
      <c r="N10" s="216"/>
      <c r="O10" s="225"/>
      <c r="P10" s="225"/>
      <c r="Q10" s="225"/>
      <c r="R10" s="85" t="s">
        <v>111</v>
      </c>
      <c r="S10" s="85" t="s">
        <v>116</v>
      </c>
      <c r="T10" s="85" t="s">
        <v>62</v>
      </c>
      <c r="U10" s="85" t="s">
        <v>118</v>
      </c>
    </row>
    <row r="11" spans="1:21" ht="16.5" customHeight="1">
      <c r="A11" s="102">
        <v>1</v>
      </c>
      <c r="B11" s="203" t="s">
        <v>337</v>
      </c>
      <c r="C11" s="154"/>
      <c r="D11" s="154"/>
      <c r="E11" s="133"/>
      <c r="F11" s="133"/>
      <c r="G11" s="133"/>
      <c r="H11" s="133"/>
      <c r="I11" s="133"/>
      <c r="J11" s="133"/>
      <c r="K11" s="165" t="s">
        <v>624</v>
      </c>
      <c r="L11" s="165" t="s">
        <v>625</v>
      </c>
      <c r="M11" s="165" t="s">
        <v>626</v>
      </c>
      <c r="N11" s="165" t="s">
        <v>627</v>
      </c>
      <c r="O11" s="165"/>
      <c r="P11" s="165"/>
      <c r="Q11" s="165"/>
      <c r="R11" s="165" t="s">
        <v>499</v>
      </c>
      <c r="S11" s="165">
        <v>6824</v>
      </c>
      <c r="T11" s="165" t="s">
        <v>565</v>
      </c>
      <c r="U11" s="165" t="s">
        <v>628</v>
      </c>
    </row>
    <row r="12" spans="1:21" s="43" customFormat="1" ht="16.5" customHeight="1">
      <c r="A12" s="101">
        <v>2</v>
      </c>
      <c r="B12" s="203" t="s">
        <v>338</v>
      </c>
      <c r="C12" s="133">
        <v>45</v>
      </c>
      <c r="D12" s="133">
        <v>352</v>
      </c>
      <c r="E12" s="133">
        <v>13</v>
      </c>
      <c r="F12" s="133">
        <v>250</v>
      </c>
      <c r="G12" s="133">
        <v>0</v>
      </c>
      <c r="H12" s="133">
        <v>0</v>
      </c>
      <c r="I12" s="133">
        <v>2</v>
      </c>
      <c r="J12" s="133">
        <v>16</v>
      </c>
      <c r="K12" s="165" t="s">
        <v>787</v>
      </c>
      <c r="L12" s="165">
        <v>1894</v>
      </c>
      <c r="M12" s="165" t="s">
        <v>619</v>
      </c>
      <c r="N12" s="165">
        <v>2591</v>
      </c>
      <c r="O12" s="165" t="s">
        <v>944</v>
      </c>
      <c r="P12" s="165" t="s">
        <v>455</v>
      </c>
      <c r="Q12" s="165" t="s">
        <v>472</v>
      </c>
      <c r="R12" s="165" t="s">
        <v>607</v>
      </c>
      <c r="S12" s="165">
        <v>3158</v>
      </c>
      <c r="T12" s="165" t="s">
        <v>499</v>
      </c>
      <c r="U12" s="165" t="s">
        <v>945</v>
      </c>
    </row>
    <row r="13" spans="1:21" ht="16.5" customHeight="1">
      <c r="A13" s="102">
        <v>3</v>
      </c>
      <c r="B13" s="203" t="s">
        <v>339</v>
      </c>
      <c r="C13" s="133">
        <v>276</v>
      </c>
      <c r="D13" s="133">
        <v>1427</v>
      </c>
      <c r="E13" s="133">
        <v>84</v>
      </c>
      <c r="F13" s="133">
        <v>942</v>
      </c>
      <c r="G13" s="133"/>
      <c r="H13" s="133"/>
      <c r="I13" s="133">
        <v>3</v>
      </c>
      <c r="J13" s="133">
        <v>44</v>
      </c>
      <c r="K13" s="422" t="s">
        <v>464</v>
      </c>
      <c r="L13" s="422" t="s">
        <v>1200</v>
      </c>
      <c r="M13" s="422" t="s">
        <v>1201</v>
      </c>
      <c r="N13" s="422" t="s">
        <v>1202</v>
      </c>
      <c r="O13" s="422" t="s">
        <v>807</v>
      </c>
      <c r="P13" s="422" t="s">
        <v>1203</v>
      </c>
      <c r="Q13" s="422" t="s">
        <v>498</v>
      </c>
      <c r="R13" s="142">
        <v>28</v>
      </c>
      <c r="S13" s="142">
        <v>1540</v>
      </c>
      <c r="T13" s="142">
        <v>324</v>
      </c>
      <c r="U13" s="142">
        <v>2047</v>
      </c>
    </row>
    <row r="14" spans="1:21" ht="16.5" customHeight="1">
      <c r="A14" s="101">
        <v>4</v>
      </c>
      <c r="B14" s="203" t="s">
        <v>340</v>
      </c>
      <c r="C14" s="142">
        <v>18</v>
      </c>
      <c r="D14" s="142">
        <v>225</v>
      </c>
      <c r="E14" s="133">
        <v>482</v>
      </c>
      <c r="F14" s="133">
        <v>3374</v>
      </c>
      <c r="G14" s="133"/>
      <c r="H14" s="133"/>
      <c r="I14" s="133"/>
      <c r="J14" s="133"/>
      <c r="K14" s="165" t="s">
        <v>1160</v>
      </c>
      <c r="L14" s="165" t="s">
        <v>1161</v>
      </c>
      <c r="M14" s="165" t="s">
        <v>983</v>
      </c>
      <c r="N14" s="165" t="s">
        <v>1162</v>
      </c>
      <c r="O14" s="165" t="s">
        <v>876</v>
      </c>
      <c r="P14" s="165">
        <v>125.3</v>
      </c>
      <c r="Q14" s="165"/>
      <c r="R14" s="165" t="s">
        <v>948</v>
      </c>
      <c r="S14" s="165" t="s">
        <v>1163</v>
      </c>
      <c r="T14" s="165" t="s">
        <v>521</v>
      </c>
      <c r="U14" s="165" t="s">
        <v>1164</v>
      </c>
    </row>
    <row r="15" spans="1:21" ht="16.5" customHeight="1">
      <c r="A15" s="102">
        <v>5</v>
      </c>
      <c r="B15" s="203" t="s">
        <v>341</v>
      </c>
      <c r="C15" s="133">
        <v>342</v>
      </c>
      <c r="D15" s="133">
        <v>2052</v>
      </c>
      <c r="E15" s="133">
        <v>44</v>
      </c>
      <c r="F15" s="133">
        <v>660</v>
      </c>
      <c r="G15" s="133">
        <v>8</v>
      </c>
      <c r="H15" s="133">
        <v>120</v>
      </c>
      <c r="I15" s="133"/>
      <c r="J15" s="133"/>
      <c r="K15" s="154">
        <v>286</v>
      </c>
      <c r="L15" s="154">
        <v>3690</v>
      </c>
      <c r="M15" s="154">
        <v>1320</v>
      </c>
      <c r="N15" s="154">
        <v>3366</v>
      </c>
      <c r="O15" s="154">
        <v>350</v>
      </c>
      <c r="P15" s="154">
        <v>12</v>
      </c>
      <c r="Q15" s="154" t="s">
        <v>676</v>
      </c>
      <c r="R15" s="133">
        <v>312</v>
      </c>
      <c r="S15" s="133">
        <v>25272</v>
      </c>
      <c r="T15" s="133">
        <v>82</v>
      </c>
      <c r="U15" s="133">
        <v>1371</v>
      </c>
    </row>
    <row r="16" spans="1:21" ht="16.5" customHeight="1">
      <c r="A16" s="101">
        <v>6</v>
      </c>
      <c r="B16" s="203" t="s">
        <v>342</v>
      </c>
      <c r="C16" s="154">
        <v>17.5</v>
      </c>
      <c r="D16" s="154">
        <v>350</v>
      </c>
      <c r="E16" s="154">
        <v>27</v>
      </c>
      <c r="F16" s="154">
        <v>405</v>
      </c>
      <c r="G16" s="154">
        <v>5</v>
      </c>
      <c r="H16" s="154">
        <v>70</v>
      </c>
      <c r="I16" s="154">
        <v>3</v>
      </c>
      <c r="J16" s="154">
        <v>45</v>
      </c>
      <c r="K16" s="154">
        <v>17</v>
      </c>
      <c r="L16" s="154">
        <v>225</v>
      </c>
      <c r="M16" s="154">
        <v>75</v>
      </c>
      <c r="N16" s="154">
        <v>1125</v>
      </c>
      <c r="O16" s="154">
        <v>600</v>
      </c>
      <c r="P16" s="154">
        <v>90</v>
      </c>
      <c r="Q16" s="154"/>
      <c r="R16" s="154">
        <v>15</v>
      </c>
      <c r="S16" s="154">
        <v>750</v>
      </c>
      <c r="T16" s="154">
        <v>120</v>
      </c>
      <c r="U16" s="154">
        <v>6000</v>
      </c>
    </row>
    <row r="17" spans="1:21" ht="16.5" customHeight="1">
      <c r="A17" s="102">
        <v>7</v>
      </c>
      <c r="B17" s="203" t="s">
        <v>343</v>
      </c>
      <c r="C17" s="176" t="s">
        <v>1701</v>
      </c>
      <c r="D17" s="176" t="s">
        <v>1702</v>
      </c>
      <c r="E17" s="206" t="s">
        <v>1703</v>
      </c>
      <c r="F17" s="206" t="s">
        <v>1704</v>
      </c>
      <c r="G17" s="206" t="s">
        <v>1705</v>
      </c>
      <c r="H17" s="206" t="s">
        <v>1706</v>
      </c>
      <c r="I17" s="206" t="s">
        <v>1707</v>
      </c>
      <c r="J17" s="206" t="s">
        <v>1708</v>
      </c>
      <c r="K17" s="196" t="s">
        <v>1709</v>
      </c>
      <c r="L17" s="196" t="s">
        <v>1710</v>
      </c>
      <c r="M17" s="196" t="s">
        <v>1703</v>
      </c>
      <c r="N17" s="196" t="s">
        <v>1711</v>
      </c>
      <c r="O17" s="196" t="s">
        <v>1712</v>
      </c>
      <c r="P17" s="196" t="s">
        <v>1713</v>
      </c>
      <c r="Q17" s="196" t="s">
        <v>810</v>
      </c>
      <c r="R17" s="196" t="s">
        <v>1714</v>
      </c>
      <c r="S17" s="196" t="s">
        <v>1715</v>
      </c>
      <c r="T17" s="196" t="s">
        <v>1716</v>
      </c>
      <c r="U17" s="196" t="s">
        <v>1717</v>
      </c>
    </row>
    <row r="18" spans="1:21" ht="16.5" customHeight="1">
      <c r="A18" s="101">
        <v>8</v>
      </c>
      <c r="B18" s="203" t="s">
        <v>344</v>
      </c>
      <c r="C18" s="154">
        <v>3266</v>
      </c>
      <c r="D18" s="154">
        <v>700</v>
      </c>
      <c r="E18" s="154">
        <v>18</v>
      </c>
      <c r="F18" s="154">
        <v>2595</v>
      </c>
      <c r="G18" s="154">
        <v>1</v>
      </c>
      <c r="H18" s="154">
        <v>53</v>
      </c>
      <c r="I18" s="154">
        <v>102</v>
      </c>
      <c r="J18" s="154">
        <v>0</v>
      </c>
      <c r="K18" s="154">
        <v>1056</v>
      </c>
      <c r="L18" s="154">
        <v>6642</v>
      </c>
      <c r="M18" s="154">
        <v>136</v>
      </c>
      <c r="N18" s="154">
        <v>2026</v>
      </c>
      <c r="O18" s="154">
        <v>640</v>
      </c>
      <c r="P18" s="154">
        <v>183793</v>
      </c>
      <c r="Q18" s="154">
        <v>174498</v>
      </c>
      <c r="R18" s="154">
        <v>651</v>
      </c>
      <c r="S18" s="154">
        <v>22326</v>
      </c>
      <c r="T18" s="154">
        <v>144</v>
      </c>
      <c r="U18" s="154">
        <v>2606</v>
      </c>
    </row>
    <row r="19" spans="1:21" ht="16.5" customHeight="1">
      <c r="A19" s="102">
        <v>9</v>
      </c>
      <c r="B19" s="203" t="s">
        <v>345</v>
      </c>
      <c r="C19" s="133">
        <v>11</v>
      </c>
      <c r="D19" s="133">
        <v>357</v>
      </c>
      <c r="E19" s="133">
        <v>26</v>
      </c>
      <c r="F19" s="133">
        <v>260</v>
      </c>
      <c r="G19" s="133"/>
      <c r="H19" s="133"/>
      <c r="I19" s="133"/>
      <c r="J19" s="133"/>
      <c r="K19" s="154">
        <v>270</v>
      </c>
      <c r="L19" s="154">
        <v>2435</v>
      </c>
      <c r="M19" s="154">
        <v>207</v>
      </c>
      <c r="N19" s="154">
        <v>1454</v>
      </c>
      <c r="O19" s="154">
        <v>550</v>
      </c>
      <c r="P19" s="154">
        <v>241</v>
      </c>
      <c r="Q19" s="154"/>
      <c r="R19" s="154">
        <v>85</v>
      </c>
      <c r="S19" s="154">
        <v>2795</v>
      </c>
      <c r="T19" s="154">
        <v>13</v>
      </c>
      <c r="U19" s="154">
        <v>117</v>
      </c>
    </row>
    <row r="20" spans="1:21" ht="16.5" customHeight="1">
      <c r="A20" s="101">
        <v>10</v>
      </c>
      <c r="B20" s="203" t="s">
        <v>346</v>
      </c>
      <c r="C20" s="133">
        <v>3</v>
      </c>
      <c r="D20" s="133">
        <v>21</v>
      </c>
      <c r="E20" s="133">
        <v>15</v>
      </c>
      <c r="F20" s="133">
        <v>8789</v>
      </c>
      <c r="G20" s="133"/>
      <c r="H20" s="133"/>
      <c r="I20" s="133"/>
      <c r="J20" s="133"/>
      <c r="K20" s="154"/>
      <c r="L20" s="154"/>
      <c r="M20" s="154"/>
      <c r="N20" s="154"/>
      <c r="O20" s="154">
        <v>979</v>
      </c>
      <c r="P20" s="154">
        <v>53.6</v>
      </c>
      <c r="Q20" s="154">
        <v>18.6</v>
      </c>
      <c r="R20" s="154">
        <v>170</v>
      </c>
      <c r="S20" s="154">
        <v>6800</v>
      </c>
      <c r="T20" s="154">
        <v>78</v>
      </c>
      <c r="U20" s="154">
        <v>1650</v>
      </c>
    </row>
    <row r="21" spans="1:21" ht="16.5" customHeight="1">
      <c r="A21" s="102">
        <v>11</v>
      </c>
      <c r="B21" s="203" t="s">
        <v>347</v>
      </c>
      <c r="C21" s="124">
        <v>55</v>
      </c>
      <c r="D21" s="124">
        <v>1159</v>
      </c>
      <c r="E21" s="124">
        <v>15</v>
      </c>
      <c r="F21" s="124">
        <v>64</v>
      </c>
      <c r="G21" s="124">
        <v>0</v>
      </c>
      <c r="H21" s="124">
        <v>0</v>
      </c>
      <c r="I21" s="124">
        <v>0</v>
      </c>
      <c r="J21" s="124">
        <v>0</v>
      </c>
      <c r="K21" s="127" t="s">
        <v>549</v>
      </c>
      <c r="L21" s="127" t="s">
        <v>550</v>
      </c>
      <c r="M21" s="127" t="s">
        <v>551</v>
      </c>
      <c r="N21" s="127" t="s">
        <v>552</v>
      </c>
      <c r="O21" s="127" t="s">
        <v>553</v>
      </c>
      <c r="P21" s="128" t="s">
        <v>621</v>
      </c>
      <c r="Q21" s="129" t="s">
        <v>1531</v>
      </c>
      <c r="R21" s="127" t="s">
        <v>580</v>
      </c>
      <c r="S21" s="127" t="s">
        <v>1532</v>
      </c>
      <c r="T21" s="127" t="s">
        <v>509</v>
      </c>
      <c r="U21" s="127" t="s">
        <v>528</v>
      </c>
    </row>
    <row r="22" spans="1:21" ht="16.5" customHeight="1">
      <c r="A22" s="101">
        <v>12</v>
      </c>
      <c r="B22" s="203" t="s">
        <v>348</v>
      </c>
      <c r="C22" s="133">
        <v>64</v>
      </c>
      <c r="D22" s="133">
        <v>1562</v>
      </c>
      <c r="E22" s="133">
        <v>21</v>
      </c>
      <c r="F22" s="133">
        <v>315</v>
      </c>
      <c r="G22" s="133">
        <v>5</v>
      </c>
      <c r="H22" s="133">
        <v>18</v>
      </c>
      <c r="I22" s="133">
        <v>0</v>
      </c>
      <c r="J22" s="133">
        <v>0</v>
      </c>
      <c r="K22" s="338" t="s">
        <v>1043</v>
      </c>
      <c r="L22" s="338" t="s">
        <v>1044</v>
      </c>
      <c r="M22" s="338" t="s">
        <v>1045</v>
      </c>
      <c r="N22" s="338" t="s">
        <v>1046</v>
      </c>
      <c r="O22" s="338"/>
      <c r="P22" s="338">
        <v>79.05</v>
      </c>
      <c r="Q22" s="338" t="s">
        <v>685</v>
      </c>
      <c r="R22" s="338" t="s">
        <v>419</v>
      </c>
      <c r="S22" s="338" t="s">
        <v>466</v>
      </c>
      <c r="T22" s="338" t="s">
        <v>1028</v>
      </c>
      <c r="U22" s="338" t="s">
        <v>1047</v>
      </c>
    </row>
    <row r="23" spans="1:21" ht="16.5" customHeight="1">
      <c r="A23" s="102">
        <v>13</v>
      </c>
      <c r="B23" s="203" t="s">
        <v>349</v>
      </c>
      <c r="C23" s="133">
        <v>5.5</v>
      </c>
      <c r="D23" s="133">
        <v>130</v>
      </c>
      <c r="E23" s="133">
        <v>84</v>
      </c>
      <c r="F23" s="133">
        <v>1560</v>
      </c>
      <c r="G23" s="133">
        <v>15</v>
      </c>
      <c r="H23" s="133">
        <v>670</v>
      </c>
      <c r="I23" s="133">
        <v>5</v>
      </c>
      <c r="J23" s="133">
        <v>40</v>
      </c>
      <c r="K23" s="165" t="s">
        <v>418</v>
      </c>
      <c r="L23" s="165" t="s">
        <v>438</v>
      </c>
      <c r="M23" s="165" t="s">
        <v>418</v>
      </c>
      <c r="N23" s="165" t="s">
        <v>438</v>
      </c>
      <c r="O23" s="165" t="s">
        <v>439</v>
      </c>
      <c r="P23" s="165">
        <v>259.2</v>
      </c>
      <c r="Q23" s="165">
        <v>71.5</v>
      </c>
      <c r="R23" s="165" t="s">
        <v>440</v>
      </c>
      <c r="S23" s="165" t="s">
        <v>441</v>
      </c>
      <c r="T23" s="165" t="s">
        <v>442</v>
      </c>
      <c r="U23" s="165" t="s">
        <v>443</v>
      </c>
    </row>
    <row r="24" spans="1:21" ht="16.5" customHeight="1">
      <c r="A24" s="101">
        <v>14</v>
      </c>
      <c r="B24" s="203" t="s">
        <v>350</v>
      </c>
      <c r="C24" s="133">
        <v>10</v>
      </c>
      <c r="D24" s="133">
        <v>30</v>
      </c>
      <c r="E24" s="133">
        <v>278</v>
      </c>
      <c r="F24" s="133">
        <v>1390</v>
      </c>
      <c r="G24" s="133">
        <v>5</v>
      </c>
      <c r="H24" s="133">
        <v>25</v>
      </c>
      <c r="I24" s="133">
        <v>3</v>
      </c>
      <c r="J24" s="133">
        <v>15</v>
      </c>
      <c r="K24" s="154">
        <v>426</v>
      </c>
      <c r="L24" s="154">
        <v>5187</v>
      </c>
      <c r="M24" s="154">
        <v>141</v>
      </c>
      <c r="N24" s="154">
        <v>1890</v>
      </c>
      <c r="O24" s="154">
        <v>1500</v>
      </c>
      <c r="P24" s="154">
        <v>195</v>
      </c>
      <c r="Q24" s="154">
        <v>35</v>
      </c>
      <c r="R24" s="154">
        <v>380</v>
      </c>
      <c r="S24" s="138">
        <v>110000</v>
      </c>
      <c r="T24" s="154">
        <v>91</v>
      </c>
      <c r="U24" s="154">
        <v>1019</v>
      </c>
    </row>
    <row r="25" spans="1:21" ht="16.5" customHeight="1">
      <c r="A25" s="102">
        <v>15</v>
      </c>
      <c r="B25" s="203" t="s">
        <v>351</v>
      </c>
      <c r="C25" s="133">
        <v>87</v>
      </c>
      <c r="D25" s="133">
        <v>127</v>
      </c>
      <c r="E25" s="133">
        <v>375</v>
      </c>
      <c r="F25" s="133">
        <v>3820</v>
      </c>
      <c r="G25" s="133">
        <v>2</v>
      </c>
      <c r="H25" s="133">
        <v>50</v>
      </c>
      <c r="I25" s="133">
        <v>2</v>
      </c>
      <c r="J25" s="133">
        <v>37</v>
      </c>
      <c r="K25" s="165" t="s">
        <v>765</v>
      </c>
      <c r="L25" s="165" t="s">
        <v>766</v>
      </c>
      <c r="M25" s="165" t="s">
        <v>767</v>
      </c>
      <c r="N25" s="165" t="s">
        <v>768</v>
      </c>
      <c r="O25" s="165" t="s">
        <v>769</v>
      </c>
      <c r="P25" s="165" t="s">
        <v>764</v>
      </c>
      <c r="Q25" s="165"/>
      <c r="R25" s="165" t="s">
        <v>428</v>
      </c>
      <c r="S25" s="165" t="s">
        <v>770</v>
      </c>
      <c r="T25" s="165" t="s">
        <v>453</v>
      </c>
      <c r="U25" s="165" t="s">
        <v>771</v>
      </c>
    </row>
    <row r="26" spans="1:21" ht="16.5" customHeight="1">
      <c r="A26" s="101">
        <v>16</v>
      </c>
      <c r="B26" s="203" t="s">
        <v>352</v>
      </c>
      <c r="C26" s="133"/>
      <c r="D26" s="133"/>
      <c r="E26" s="133">
        <v>17</v>
      </c>
      <c r="F26" s="133">
        <v>340</v>
      </c>
      <c r="G26" s="133"/>
      <c r="H26" s="133"/>
      <c r="I26" s="133">
        <v>2</v>
      </c>
      <c r="J26" s="133"/>
      <c r="K26" s="165" t="s">
        <v>1485</v>
      </c>
      <c r="L26" s="165" t="s">
        <v>1486</v>
      </c>
      <c r="M26" s="165" t="s">
        <v>629</v>
      </c>
      <c r="N26" s="165" t="s">
        <v>1487</v>
      </c>
      <c r="O26" s="165" t="s">
        <v>1488</v>
      </c>
      <c r="P26" s="165" t="s">
        <v>537</v>
      </c>
      <c r="Q26" s="165"/>
      <c r="R26" s="165" t="s">
        <v>1489</v>
      </c>
      <c r="S26" s="165" t="s">
        <v>1490</v>
      </c>
      <c r="T26" s="165" t="s">
        <v>1429</v>
      </c>
      <c r="U26" s="165" t="s">
        <v>1491</v>
      </c>
    </row>
    <row r="27" spans="1:21" ht="16.5" customHeight="1">
      <c r="A27" s="102">
        <v>17</v>
      </c>
      <c r="B27" s="203" t="s">
        <v>353</v>
      </c>
      <c r="C27" s="154">
        <v>42</v>
      </c>
      <c r="D27" s="154">
        <v>1705</v>
      </c>
      <c r="E27" s="154">
        <v>46</v>
      </c>
      <c r="F27" s="154">
        <v>670</v>
      </c>
      <c r="G27" s="154">
        <v>1</v>
      </c>
      <c r="H27" s="154">
        <v>0</v>
      </c>
      <c r="I27" s="154">
        <v>1</v>
      </c>
      <c r="J27" s="154">
        <v>0</v>
      </c>
      <c r="K27" s="154">
        <v>99</v>
      </c>
      <c r="L27" s="154">
        <v>966</v>
      </c>
      <c r="M27" s="154">
        <v>128</v>
      </c>
      <c r="N27" s="154">
        <v>1548</v>
      </c>
      <c r="O27" s="154">
        <v>1318</v>
      </c>
      <c r="P27" s="154">
        <v>1265</v>
      </c>
      <c r="Q27" s="154">
        <v>29</v>
      </c>
      <c r="R27" s="154">
        <v>34</v>
      </c>
      <c r="S27" s="154">
        <v>9140</v>
      </c>
      <c r="T27" s="154">
        <v>32</v>
      </c>
      <c r="U27" s="154">
        <v>1736</v>
      </c>
    </row>
    <row r="28" spans="1:21" ht="16.5" customHeight="1">
      <c r="A28" s="101">
        <v>18</v>
      </c>
      <c r="B28" s="203" t="s">
        <v>354</v>
      </c>
      <c r="C28" s="133">
        <v>120</v>
      </c>
      <c r="D28" s="133">
        <v>1650</v>
      </c>
      <c r="E28" s="133">
        <v>18</v>
      </c>
      <c r="F28" s="133">
        <v>560</v>
      </c>
      <c r="G28" s="133">
        <v>2</v>
      </c>
      <c r="H28" s="133">
        <v>30</v>
      </c>
      <c r="I28" s="133">
        <v>5</v>
      </c>
      <c r="J28" s="133">
        <v>70</v>
      </c>
      <c r="K28" s="165">
        <v>215</v>
      </c>
      <c r="L28" s="165">
        <v>4360</v>
      </c>
      <c r="M28" s="165">
        <v>2230</v>
      </c>
      <c r="N28" s="165">
        <v>21440</v>
      </c>
      <c r="O28" s="165">
        <v>700</v>
      </c>
      <c r="P28" s="165">
        <v>129</v>
      </c>
      <c r="Q28" s="165">
        <v>20</v>
      </c>
      <c r="R28" s="165">
        <v>108</v>
      </c>
      <c r="S28" s="165">
        <v>39850</v>
      </c>
      <c r="T28" s="165">
        <v>176</v>
      </c>
      <c r="U28" s="165">
        <v>8220</v>
      </c>
    </row>
    <row r="29" spans="1:21" ht="16.5" customHeight="1">
      <c r="A29" s="102">
        <v>19</v>
      </c>
      <c r="B29" s="203" t="s">
        <v>355</v>
      </c>
      <c r="C29" s="154">
        <v>1055</v>
      </c>
      <c r="D29" s="154">
        <v>10387</v>
      </c>
      <c r="E29" s="154">
        <v>36</v>
      </c>
      <c r="F29" s="154">
        <v>24800</v>
      </c>
      <c r="G29" s="154">
        <v>132</v>
      </c>
      <c r="H29" s="154">
        <v>695</v>
      </c>
      <c r="I29" s="154">
        <v>0</v>
      </c>
      <c r="J29" s="154">
        <v>0</v>
      </c>
      <c r="K29" s="154">
        <v>515</v>
      </c>
      <c r="L29" s="154">
        <v>8092</v>
      </c>
      <c r="M29" s="154">
        <v>373</v>
      </c>
      <c r="N29" s="154">
        <v>14906</v>
      </c>
      <c r="O29" s="154">
        <v>2744</v>
      </c>
      <c r="P29" s="154">
        <v>1134</v>
      </c>
      <c r="Q29" s="154">
        <v>840</v>
      </c>
      <c r="R29" s="154">
        <v>3330</v>
      </c>
      <c r="S29" s="154">
        <v>65420</v>
      </c>
      <c r="T29" s="154">
        <v>1021</v>
      </c>
      <c r="U29" s="154">
        <v>15348</v>
      </c>
    </row>
    <row r="30" spans="1:21" ht="16.5" customHeight="1">
      <c r="A30" s="101">
        <v>20</v>
      </c>
      <c r="B30" s="203" t="s">
        <v>356</v>
      </c>
      <c r="C30" s="146">
        <v>1300</v>
      </c>
      <c r="D30" s="146">
        <v>13500</v>
      </c>
      <c r="E30" s="146">
        <v>352</v>
      </c>
      <c r="F30" s="146">
        <v>4250</v>
      </c>
      <c r="G30" s="146">
        <v>2</v>
      </c>
      <c r="H30" s="146">
        <v>35</v>
      </c>
      <c r="I30" s="146">
        <v>1</v>
      </c>
      <c r="J30" s="146">
        <v>15</v>
      </c>
      <c r="K30" s="419" t="s">
        <v>1028</v>
      </c>
      <c r="L30" s="419" t="s">
        <v>1361</v>
      </c>
      <c r="M30" s="419" t="s">
        <v>1292</v>
      </c>
      <c r="N30" s="419" t="s">
        <v>1362</v>
      </c>
      <c r="O30" s="419" t="s">
        <v>1363</v>
      </c>
      <c r="P30" s="419" t="s">
        <v>785</v>
      </c>
      <c r="Q30" s="419" t="s">
        <v>879</v>
      </c>
      <c r="R30" s="419" t="s">
        <v>1364</v>
      </c>
      <c r="S30" s="419" t="s">
        <v>1365</v>
      </c>
      <c r="T30" s="419" t="s">
        <v>1366</v>
      </c>
      <c r="U30" s="419" t="s">
        <v>1367</v>
      </c>
    </row>
    <row r="31" spans="1:21" ht="16.5" customHeight="1">
      <c r="A31" s="102">
        <v>21</v>
      </c>
      <c r="B31" s="203" t="s">
        <v>357</v>
      </c>
      <c r="C31" s="133">
        <v>84</v>
      </c>
      <c r="D31" s="133">
        <v>5315</v>
      </c>
      <c r="E31" s="133">
        <v>117</v>
      </c>
      <c r="F31" s="133">
        <v>1678</v>
      </c>
      <c r="G31" s="133">
        <v>2</v>
      </c>
      <c r="H31" s="133">
        <v>10</v>
      </c>
      <c r="I31" s="133">
        <v>4</v>
      </c>
      <c r="J31" s="133">
        <v>24</v>
      </c>
      <c r="K31" s="165"/>
      <c r="L31" s="165"/>
      <c r="M31" s="165"/>
      <c r="N31" s="165"/>
      <c r="O31" s="165"/>
      <c r="P31" s="165" t="s">
        <v>683</v>
      </c>
      <c r="Q31" s="165" t="s">
        <v>539</v>
      </c>
      <c r="R31" s="165" t="s">
        <v>585</v>
      </c>
      <c r="S31" s="165" t="s">
        <v>736</v>
      </c>
      <c r="T31" s="165" t="s">
        <v>737</v>
      </c>
      <c r="U31" s="165" t="s">
        <v>738</v>
      </c>
    </row>
    <row r="32" spans="1:21" ht="16.5" customHeight="1">
      <c r="A32" s="101">
        <v>22</v>
      </c>
      <c r="B32" s="203" t="s">
        <v>358</v>
      </c>
      <c r="C32" s="154">
        <v>324</v>
      </c>
      <c r="D32" s="154">
        <v>172</v>
      </c>
      <c r="E32" s="154">
        <v>12</v>
      </c>
      <c r="F32" s="154">
        <v>508</v>
      </c>
      <c r="G32" s="154">
        <v>3</v>
      </c>
      <c r="H32" s="154">
        <v>72</v>
      </c>
      <c r="I32" s="154">
        <v>16</v>
      </c>
      <c r="J32" s="154">
        <v>192</v>
      </c>
      <c r="K32" s="154">
        <v>103</v>
      </c>
      <c r="L32" s="154">
        <v>824</v>
      </c>
      <c r="M32" s="154">
        <v>341</v>
      </c>
      <c r="N32" s="154">
        <v>2387</v>
      </c>
      <c r="O32" s="154">
        <v>1150</v>
      </c>
      <c r="P32" s="154">
        <v>230</v>
      </c>
      <c r="Q32" s="154">
        <v>64.1</v>
      </c>
      <c r="R32" s="154">
        <v>45</v>
      </c>
      <c r="S32" s="154">
        <v>5321</v>
      </c>
      <c r="T32" s="154">
        <v>64</v>
      </c>
      <c r="U32" s="154">
        <v>832</v>
      </c>
    </row>
    <row r="33" spans="1:21" ht="16.5" customHeight="1">
      <c r="A33" s="102">
        <v>23</v>
      </c>
      <c r="B33" s="203" t="s">
        <v>359</v>
      </c>
      <c r="C33" s="122">
        <v>414</v>
      </c>
      <c r="D33" s="122">
        <v>3308</v>
      </c>
      <c r="E33" s="120">
        <v>107</v>
      </c>
      <c r="F33" s="120">
        <v>6334</v>
      </c>
      <c r="G33" s="120">
        <v>37</v>
      </c>
      <c r="H33" s="120">
        <v>71</v>
      </c>
      <c r="I33" s="120">
        <v>58</v>
      </c>
      <c r="J33" s="120">
        <v>80</v>
      </c>
      <c r="K33" s="125" t="s">
        <v>915</v>
      </c>
      <c r="L33" s="125" t="s">
        <v>1782</v>
      </c>
      <c r="M33" s="125" t="s">
        <v>1122</v>
      </c>
      <c r="N33" s="125" t="s">
        <v>1783</v>
      </c>
      <c r="O33" s="125" t="s">
        <v>1784</v>
      </c>
      <c r="P33" s="125" t="s">
        <v>735</v>
      </c>
      <c r="Q33" s="125" t="s">
        <v>582</v>
      </c>
      <c r="R33" s="125" t="s">
        <v>1388</v>
      </c>
      <c r="S33" s="125" t="s">
        <v>1785</v>
      </c>
      <c r="T33" s="125" t="s">
        <v>609</v>
      </c>
      <c r="U33" s="125" t="s">
        <v>1786</v>
      </c>
    </row>
    <row r="34" spans="1:21" ht="16.5" customHeight="1">
      <c r="A34" s="101">
        <v>24</v>
      </c>
      <c r="B34" s="203" t="s">
        <v>360</v>
      </c>
      <c r="C34" s="133">
        <v>152</v>
      </c>
      <c r="D34" s="133">
        <v>3040</v>
      </c>
      <c r="E34" s="133">
        <v>334</v>
      </c>
      <c r="F34" s="133">
        <v>5100</v>
      </c>
      <c r="G34" s="133">
        <v>57</v>
      </c>
      <c r="H34" s="133">
        <v>855</v>
      </c>
      <c r="I34" s="133">
        <v>20</v>
      </c>
      <c r="J34" s="133">
        <v>420</v>
      </c>
      <c r="K34" s="165" t="s">
        <v>914</v>
      </c>
      <c r="L34" s="165">
        <v>2920</v>
      </c>
      <c r="M34" s="165" t="s">
        <v>950</v>
      </c>
      <c r="N34" s="165">
        <v>4680</v>
      </c>
      <c r="O34" s="165" t="s">
        <v>959</v>
      </c>
      <c r="P34" s="165" t="s">
        <v>946</v>
      </c>
      <c r="Q34" s="165" t="s">
        <v>534</v>
      </c>
      <c r="R34" s="165" t="s">
        <v>541</v>
      </c>
      <c r="S34" s="165">
        <v>43750</v>
      </c>
      <c r="T34" s="165" t="s">
        <v>914</v>
      </c>
      <c r="U34" s="165">
        <v>2920</v>
      </c>
    </row>
    <row r="35" spans="1:21" ht="16.5" customHeight="1">
      <c r="A35" s="102">
        <v>25</v>
      </c>
      <c r="B35" s="203" t="s">
        <v>361</v>
      </c>
      <c r="C35" s="133">
        <v>20.7</v>
      </c>
      <c r="D35" s="133">
        <v>318</v>
      </c>
      <c r="E35" s="133">
        <v>43</v>
      </c>
      <c r="F35" s="133">
        <v>723</v>
      </c>
      <c r="G35" s="133">
        <v>0</v>
      </c>
      <c r="H35" s="133">
        <v>0</v>
      </c>
      <c r="I35" s="133">
        <v>4</v>
      </c>
      <c r="J35" s="133">
        <v>126</v>
      </c>
      <c r="K35" s="165" t="s">
        <v>794</v>
      </c>
      <c r="L35" s="165">
        <v>4380</v>
      </c>
      <c r="M35" s="165"/>
      <c r="N35" s="165"/>
      <c r="O35" s="165">
        <v>1550</v>
      </c>
      <c r="P35" s="165">
        <v>6285</v>
      </c>
      <c r="Q35" s="165" t="s">
        <v>609</v>
      </c>
      <c r="R35" s="165" t="s">
        <v>450</v>
      </c>
      <c r="S35" s="165">
        <v>17963</v>
      </c>
      <c r="T35" s="165" t="s">
        <v>795</v>
      </c>
      <c r="U35" s="165">
        <v>2457</v>
      </c>
    </row>
    <row r="36" spans="1:21" ht="16.5" customHeight="1">
      <c r="A36" s="101">
        <v>26</v>
      </c>
      <c r="B36" s="203" t="s">
        <v>362</v>
      </c>
      <c r="C36" s="133">
        <v>203</v>
      </c>
      <c r="D36" s="133">
        <v>2030</v>
      </c>
      <c r="E36" s="133">
        <v>566</v>
      </c>
      <c r="F36" s="133">
        <v>10195</v>
      </c>
      <c r="G36" s="133">
        <v>76</v>
      </c>
      <c r="H36" s="133">
        <v>1140</v>
      </c>
      <c r="I36" s="133">
        <v>20</v>
      </c>
      <c r="J36" s="133">
        <v>300</v>
      </c>
      <c r="K36" s="154">
        <v>320</v>
      </c>
      <c r="L36" s="154">
        <v>5900</v>
      </c>
      <c r="M36" s="154">
        <v>2253</v>
      </c>
      <c r="N36" s="154">
        <v>27043</v>
      </c>
      <c r="O36" s="154">
        <v>2370</v>
      </c>
      <c r="P36" s="154">
        <v>302</v>
      </c>
      <c r="Q36" s="154">
        <v>98</v>
      </c>
      <c r="R36" s="154">
        <v>11268</v>
      </c>
      <c r="S36" s="154">
        <v>169020</v>
      </c>
      <c r="T36" s="154">
        <v>288</v>
      </c>
      <c r="U36" s="138">
        <v>4520</v>
      </c>
    </row>
    <row r="37" spans="1:21" ht="16.5" customHeight="1">
      <c r="A37" s="102">
        <v>27</v>
      </c>
      <c r="B37" s="203" t="s">
        <v>363</v>
      </c>
      <c r="C37" s="146">
        <v>65</v>
      </c>
      <c r="D37" s="146">
        <v>432</v>
      </c>
      <c r="E37" s="146">
        <v>41</v>
      </c>
      <c r="F37" s="146">
        <v>820</v>
      </c>
      <c r="G37" s="146">
        <v>5</v>
      </c>
      <c r="H37" s="146">
        <v>75</v>
      </c>
      <c r="I37" s="146">
        <v>50</v>
      </c>
      <c r="J37" s="146">
        <v>750</v>
      </c>
      <c r="K37" s="419" t="s">
        <v>1368</v>
      </c>
      <c r="L37" s="419" t="s">
        <v>1369</v>
      </c>
      <c r="M37" s="419" t="s">
        <v>1285</v>
      </c>
      <c r="N37" s="419" t="s">
        <v>1370</v>
      </c>
      <c r="O37" s="419" t="s">
        <v>1371</v>
      </c>
      <c r="P37" s="419" t="s">
        <v>590</v>
      </c>
      <c r="Q37" s="419" t="s">
        <v>775</v>
      </c>
      <c r="R37" s="419" t="s">
        <v>534</v>
      </c>
      <c r="S37" s="419" t="s">
        <v>1372</v>
      </c>
      <c r="T37" s="419" t="s">
        <v>1368</v>
      </c>
      <c r="U37" s="419" t="s">
        <v>1373</v>
      </c>
    </row>
    <row r="38" spans="1:21" ht="16.5" customHeight="1">
      <c r="A38" s="101">
        <v>28</v>
      </c>
      <c r="B38" s="203" t="s">
        <v>364</v>
      </c>
      <c r="C38" s="133">
        <v>215</v>
      </c>
      <c r="D38" s="133">
        <v>2615</v>
      </c>
      <c r="E38" s="133">
        <v>587</v>
      </c>
      <c r="F38" s="133">
        <v>4067</v>
      </c>
      <c r="G38" s="133">
        <v>2</v>
      </c>
      <c r="H38" s="133">
        <v>15</v>
      </c>
      <c r="I38" s="133">
        <v>25</v>
      </c>
      <c r="J38" s="133">
        <v>275</v>
      </c>
      <c r="K38" s="165" t="s">
        <v>698</v>
      </c>
      <c r="L38" s="165" t="s">
        <v>495</v>
      </c>
      <c r="M38" s="165" t="s">
        <v>479</v>
      </c>
      <c r="N38" s="165" t="s">
        <v>699</v>
      </c>
      <c r="O38" s="165" t="s">
        <v>537</v>
      </c>
      <c r="P38" s="165" t="s">
        <v>565</v>
      </c>
      <c r="Q38" s="165" t="s">
        <v>435</v>
      </c>
      <c r="R38" s="165" t="s">
        <v>600</v>
      </c>
      <c r="S38" s="165" t="s">
        <v>700</v>
      </c>
      <c r="T38" s="165"/>
      <c r="U38" s="165"/>
    </row>
    <row r="39" spans="1:21" ht="16.5" customHeight="1">
      <c r="A39" s="102">
        <v>29</v>
      </c>
      <c r="B39" s="203" t="s">
        <v>365</v>
      </c>
      <c r="C39" s="133">
        <v>143</v>
      </c>
      <c r="D39" s="133">
        <v>2792</v>
      </c>
      <c r="E39" s="133">
        <v>66</v>
      </c>
      <c r="F39" s="133">
        <v>12080</v>
      </c>
      <c r="G39" s="133">
        <v>34</v>
      </c>
      <c r="H39" s="133">
        <v>624</v>
      </c>
      <c r="I39" s="133">
        <v>23</v>
      </c>
      <c r="J39" s="133">
        <v>2265</v>
      </c>
      <c r="K39" s="165" t="s">
        <v>939</v>
      </c>
      <c r="L39" s="165" t="s">
        <v>979</v>
      </c>
      <c r="M39" s="165" t="s">
        <v>580</v>
      </c>
      <c r="N39" s="165" t="s">
        <v>980</v>
      </c>
      <c r="O39" s="165" t="s">
        <v>981</v>
      </c>
      <c r="P39" s="165" t="s">
        <v>561</v>
      </c>
      <c r="Q39" s="165" t="s">
        <v>587</v>
      </c>
      <c r="R39" s="165" t="s">
        <v>442</v>
      </c>
      <c r="S39" s="165" t="s">
        <v>982</v>
      </c>
      <c r="T39" s="165" t="s">
        <v>983</v>
      </c>
      <c r="U39" s="165" t="s">
        <v>984</v>
      </c>
    </row>
    <row r="40" spans="1:21" ht="16.5" customHeight="1">
      <c r="A40" s="101">
        <v>30</v>
      </c>
      <c r="B40" s="203" t="s">
        <v>366</v>
      </c>
      <c r="C40" s="122">
        <v>530</v>
      </c>
      <c r="D40" s="122">
        <v>3408</v>
      </c>
      <c r="E40" s="120">
        <v>97</v>
      </c>
      <c r="F40" s="120">
        <v>6554</v>
      </c>
      <c r="G40" s="120">
        <v>37</v>
      </c>
      <c r="H40" s="120">
        <v>72</v>
      </c>
      <c r="I40" s="120">
        <v>58</v>
      </c>
      <c r="J40" s="120">
        <v>80</v>
      </c>
      <c r="K40" s="125" t="s">
        <v>915</v>
      </c>
      <c r="L40" s="125" t="s">
        <v>1782</v>
      </c>
      <c r="M40" s="125" t="s">
        <v>1122</v>
      </c>
      <c r="N40" s="125" t="s">
        <v>1870</v>
      </c>
      <c r="O40" s="125" t="s">
        <v>1871</v>
      </c>
      <c r="P40" s="125" t="s">
        <v>541</v>
      </c>
      <c r="Q40" s="125" t="s">
        <v>470</v>
      </c>
      <c r="R40" s="125" t="s">
        <v>1388</v>
      </c>
      <c r="S40" s="125" t="s">
        <v>1872</v>
      </c>
      <c r="T40" s="125" t="s">
        <v>609</v>
      </c>
      <c r="U40" s="125" t="s">
        <v>1873</v>
      </c>
    </row>
    <row r="41" spans="1:21" ht="25.5" customHeight="1">
      <c r="A41" s="102">
        <v>31</v>
      </c>
      <c r="B41" s="203" t="s">
        <v>367</v>
      </c>
      <c r="C41" s="146">
        <v>27</v>
      </c>
      <c r="D41" s="146">
        <v>1810</v>
      </c>
      <c r="E41" s="146">
        <v>32</v>
      </c>
      <c r="F41" s="146">
        <v>800</v>
      </c>
      <c r="G41" s="146">
        <v>13</v>
      </c>
      <c r="H41" s="146">
        <v>260</v>
      </c>
      <c r="I41" s="146">
        <v>4</v>
      </c>
      <c r="J41" s="146">
        <v>140</v>
      </c>
      <c r="K41" s="419" t="s">
        <v>914</v>
      </c>
      <c r="L41" s="419" t="s">
        <v>1374</v>
      </c>
      <c r="M41" s="419" t="s">
        <v>1051</v>
      </c>
      <c r="N41" s="419" t="s">
        <v>1375</v>
      </c>
      <c r="O41" s="419" t="s">
        <v>958</v>
      </c>
      <c r="P41" s="419" t="s">
        <v>958</v>
      </c>
      <c r="Q41" s="419" t="s">
        <v>1376</v>
      </c>
      <c r="R41" s="419" t="s">
        <v>1377</v>
      </c>
      <c r="S41" s="419" t="s">
        <v>1378</v>
      </c>
      <c r="T41" s="419" t="s">
        <v>418</v>
      </c>
      <c r="U41" s="419" t="s">
        <v>1379</v>
      </c>
    </row>
    <row r="42" spans="1:21" ht="16.5" customHeight="1">
      <c r="A42" s="101">
        <v>32</v>
      </c>
      <c r="B42" s="203" t="s">
        <v>368</v>
      </c>
      <c r="C42" s="154">
        <v>112</v>
      </c>
      <c r="D42" s="138">
        <v>1120</v>
      </c>
      <c r="E42" s="133">
        <v>156</v>
      </c>
      <c r="F42" s="133">
        <v>1980</v>
      </c>
      <c r="G42" s="133"/>
      <c r="H42" s="133"/>
      <c r="I42" s="133"/>
      <c r="J42" s="133"/>
      <c r="K42" s="133">
        <v>69</v>
      </c>
      <c r="L42" s="133">
        <v>824</v>
      </c>
      <c r="M42" s="133">
        <v>56</v>
      </c>
      <c r="N42" s="133">
        <v>1302</v>
      </c>
      <c r="O42" s="146">
        <v>1100</v>
      </c>
      <c r="P42" s="133" t="s">
        <v>588</v>
      </c>
      <c r="Q42" s="133">
        <v>982</v>
      </c>
      <c r="R42" s="133">
        <v>58</v>
      </c>
      <c r="S42" s="133">
        <v>3815</v>
      </c>
      <c r="T42" s="133">
        <v>21</v>
      </c>
      <c r="U42" s="133">
        <v>345</v>
      </c>
    </row>
    <row r="43" spans="1:21" ht="16.5" customHeight="1">
      <c r="A43" s="102">
        <v>33</v>
      </c>
      <c r="B43" s="204" t="s">
        <v>369</v>
      </c>
      <c r="C43" s="133">
        <v>5</v>
      </c>
      <c r="D43" s="133">
        <v>465</v>
      </c>
      <c r="E43" s="133">
        <v>53</v>
      </c>
      <c r="F43" s="133">
        <v>1650</v>
      </c>
      <c r="G43" s="133">
        <v>25</v>
      </c>
      <c r="H43" s="133">
        <v>1320</v>
      </c>
      <c r="I43" s="133">
        <v>5</v>
      </c>
      <c r="J43" s="133">
        <v>125</v>
      </c>
      <c r="K43" s="133">
        <v>30</v>
      </c>
      <c r="L43" s="133">
        <v>175</v>
      </c>
      <c r="M43" s="133">
        <v>120</v>
      </c>
      <c r="N43" s="133">
        <v>256</v>
      </c>
      <c r="O43" s="133">
        <v>2000</v>
      </c>
      <c r="P43" s="133">
        <v>468</v>
      </c>
      <c r="Q43" s="133">
        <v>450</v>
      </c>
      <c r="R43" s="165" t="s">
        <v>934</v>
      </c>
      <c r="S43" s="165">
        <v>23862</v>
      </c>
      <c r="T43" s="165" t="s">
        <v>690</v>
      </c>
      <c r="U43" s="165">
        <v>12650</v>
      </c>
    </row>
    <row r="44" spans="1:21" ht="16.5" customHeight="1">
      <c r="A44" s="101">
        <v>34</v>
      </c>
      <c r="B44" s="203" t="s">
        <v>370</v>
      </c>
      <c r="C44" s="146">
        <v>45</v>
      </c>
      <c r="D44" s="146">
        <v>650</v>
      </c>
      <c r="E44" s="146">
        <v>95</v>
      </c>
      <c r="F44" s="146">
        <v>1128</v>
      </c>
      <c r="G44" s="146">
        <v>45</v>
      </c>
      <c r="H44" s="146">
        <v>810</v>
      </c>
      <c r="I44" s="146">
        <v>15</v>
      </c>
      <c r="J44" s="146">
        <v>624</v>
      </c>
      <c r="K44" s="419" t="s">
        <v>565</v>
      </c>
      <c r="L44" s="419" t="s">
        <v>487</v>
      </c>
      <c r="M44" s="419" t="s">
        <v>1380</v>
      </c>
      <c r="N44" s="419" t="s">
        <v>1381</v>
      </c>
      <c r="O44" s="419"/>
      <c r="P44" s="419" t="s">
        <v>466</v>
      </c>
      <c r="Q44" s="419" t="s">
        <v>764</v>
      </c>
      <c r="R44" s="419" t="s">
        <v>472</v>
      </c>
      <c r="S44" s="419" t="s">
        <v>1382</v>
      </c>
      <c r="T44" s="419" t="s">
        <v>521</v>
      </c>
      <c r="U44" s="419" t="s">
        <v>1383</v>
      </c>
    </row>
    <row r="45" spans="1:21" ht="16.5" customHeight="1">
      <c r="A45" s="102">
        <v>35</v>
      </c>
      <c r="B45" s="203" t="s">
        <v>371</v>
      </c>
      <c r="C45" s="122">
        <v>150</v>
      </c>
      <c r="D45" s="122">
        <v>300</v>
      </c>
      <c r="E45" s="120">
        <v>90</v>
      </c>
      <c r="F45" s="120">
        <v>845</v>
      </c>
      <c r="G45" s="120">
        <v>5</v>
      </c>
      <c r="H45" s="120">
        <v>25</v>
      </c>
      <c r="I45" s="120"/>
      <c r="J45" s="120"/>
      <c r="K45" s="125" t="s">
        <v>901</v>
      </c>
      <c r="L45" s="125" t="s">
        <v>1607</v>
      </c>
      <c r="M45" s="125" t="s">
        <v>724</v>
      </c>
      <c r="N45" s="125" t="s">
        <v>951</v>
      </c>
      <c r="O45" s="125" t="s">
        <v>775</v>
      </c>
      <c r="P45" s="125" t="s">
        <v>453</v>
      </c>
      <c r="Q45" s="125" t="s">
        <v>1388</v>
      </c>
      <c r="R45" s="125" t="s">
        <v>859</v>
      </c>
      <c r="S45" s="125" t="s">
        <v>1608</v>
      </c>
      <c r="T45" s="125" t="s">
        <v>422</v>
      </c>
      <c r="U45" s="125" t="s">
        <v>1609</v>
      </c>
    </row>
    <row r="46" spans="1:21" ht="16.5" customHeight="1">
      <c r="A46" s="101">
        <v>36</v>
      </c>
      <c r="B46" s="203" t="s">
        <v>372</v>
      </c>
      <c r="C46" s="133">
        <v>5</v>
      </c>
      <c r="D46" s="133">
        <v>107</v>
      </c>
      <c r="E46" s="133">
        <v>275</v>
      </c>
      <c r="F46" s="133">
        <v>615</v>
      </c>
      <c r="G46" s="133">
        <v>8</v>
      </c>
      <c r="H46" s="133">
        <v>170</v>
      </c>
      <c r="I46" s="133">
        <v>4</v>
      </c>
      <c r="J46" s="133">
        <v>76</v>
      </c>
      <c r="K46" s="154">
        <v>176</v>
      </c>
      <c r="L46" s="154">
        <v>2180</v>
      </c>
      <c r="M46" s="154">
        <v>285</v>
      </c>
      <c r="N46" s="154">
        <v>14897</v>
      </c>
      <c r="O46" s="138"/>
      <c r="P46" s="154">
        <v>168.7</v>
      </c>
      <c r="Q46" s="154">
        <v>86</v>
      </c>
      <c r="R46" s="154">
        <v>8</v>
      </c>
      <c r="S46" s="154">
        <v>1200</v>
      </c>
      <c r="T46" s="154">
        <v>36</v>
      </c>
      <c r="U46" s="154">
        <v>233</v>
      </c>
    </row>
    <row r="47" spans="1:21" ht="16.5" customHeight="1">
      <c r="A47" s="102">
        <v>37</v>
      </c>
      <c r="B47" s="203" t="s">
        <v>373</v>
      </c>
      <c r="C47" s="133">
        <v>3</v>
      </c>
      <c r="D47" s="133">
        <v>117</v>
      </c>
      <c r="E47" s="133">
        <v>31</v>
      </c>
      <c r="F47" s="133">
        <v>1922</v>
      </c>
      <c r="G47" s="133"/>
      <c r="H47" s="133"/>
      <c r="I47" s="133">
        <v>0</v>
      </c>
      <c r="J47" s="133">
        <v>0</v>
      </c>
      <c r="K47" s="165" t="s">
        <v>453</v>
      </c>
      <c r="L47" s="165" t="s">
        <v>1073</v>
      </c>
      <c r="M47" s="165" t="s">
        <v>937</v>
      </c>
      <c r="N47" s="165" t="s">
        <v>452</v>
      </c>
      <c r="O47" s="165" t="s">
        <v>1074</v>
      </c>
      <c r="P47" s="165" t="s">
        <v>511</v>
      </c>
      <c r="Q47" s="165">
        <v>79.672</v>
      </c>
      <c r="R47" s="165" t="s">
        <v>499</v>
      </c>
      <c r="S47" s="165" t="s">
        <v>1075</v>
      </c>
      <c r="T47" s="165" t="s">
        <v>517</v>
      </c>
      <c r="U47" s="165" t="s">
        <v>1076</v>
      </c>
    </row>
    <row r="48" spans="1:21" ht="16.5" customHeight="1">
      <c r="A48" s="101">
        <v>38</v>
      </c>
      <c r="B48" s="203" t="s">
        <v>374</v>
      </c>
      <c r="C48" s="121">
        <v>76</v>
      </c>
      <c r="D48" s="123">
        <v>1520</v>
      </c>
      <c r="E48" s="122">
        <v>87</v>
      </c>
      <c r="F48" s="122">
        <v>435</v>
      </c>
      <c r="G48" s="122">
        <v>3</v>
      </c>
      <c r="H48" s="122">
        <v>15</v>
      </c>
      <c r="I48" s="122">
        <v>4</v>
      </c>
      <c r="J48" s="122">
        <v>20</v>
      </c>
      <c r="K48" s="125" t="s">
        <v>1613</v>
      </c>
      <c r="L48" s="125" t="s">
        <v>1628</v>
      </c>
      <c r="M48" s="125" t="s">
        <v>971</v>
      </c>
      <c r="N48" s="125" t="s">
        <v>1629</v>
      </c>
      <c r="O48" s="125" t="s">
        <v>1630</v>
      </c>
      <c r="P48" s="125" t="s">
        <v>1405</v>
      </c>
      <c r="Q48" s="125" t="s">
        <v>1631</v>
      </c>
      <c r="R48" s="125" t="s">
        <v>541</v>
      </c>
      <c r="S48" s="125" t="s">
        <v>1632</v>
      </c>
      <c r="T48" s="125" t="s">
        <v>686</v>
      </c>
      <c r="U48" s="125" t="s">
        <v>1088</v>
      </c>
    </row>
    <row r="49" spans="1:21" ht="16.5" customHeight="1">
      <c r="A49" s="102">
        <v>39</v>
      </c>
      <c r="B49" s="203" t="s">
        <v>375</v>
      </c>
      <c r="C49" s="133"/>
      <c r="D49" s="133"/>
      <c r="E49" s="133"/>
      <c r="F49" s="133"/>
      <c r="G49" s="133"/>
      <c r="H49" s="133"/>
      <c r="I49" s="133"/>
      <c r="J49" s="133"/>
      <c r="K49" s="165" t="s">
        <v>603</v>
      </c>
      <c r="L49" s="165">
        <v>5096</v>
      </c>
      <c r="M49" s="165" t="s">
        <v>587</v>
      </c>
      <c r="N49" s="165">
        <v>1980</v>
      </c>
      <c r="O49" s="165">
        <v>1550</v>
      </c>
      <c r="P49" s="165">
        <v>163.5</v>
      </c>
      <c r="Q49" s="165" t="s">
        <v>604</v>
      </c>
      <c r="R49" s="165" t="s">
        <v>565</v>
      </c>
      <c r="S49" s="420">
        <v>3421</v>
      </c>
      <c r="T49" s="165" t="s">
        <v>425</v>
      </c>
      <c r="U49" s="165" t="s">
        <v>605</v>
      </c>
    </row>
    <row r="50" spans="1:21" ht="16.5" customHeight="1">
      <c r="A50" s="101">
        <v>40</v>
      </c>
      <c r="B50" s="203" t="s">
        <v>376</v>
      </c>
      <c r="C50" s="133">
        <v>150.2</v>
      </c>
      <c r="D50" s="133">
        <v>132</v>
      </c>
      <c r="E50" s="133">
        <v>8</v>
      </c>
      <c r="F50" s="133">
        <v>120</v>
      </c>
      <c r="G50" s="133">
        <v>0</v>
      </c>
      <c r="H50" s="133">
        <v>0</v>
      </c>
      <c r="I50" s="133">
        <v>0</v>
      </c>
      <c r="J50" s="133">
        <v>0</v>
      </c>
      <c r="K50" s="165" t="s">
        <v>565</v>
      </c>
      <c r="L50" s="165" t="s">
        <v>986</v>
      </c>
      <c r="M50" s="165" t="s">
        <v>555</v>
      </c>
      <c r="N50" s="165" t="s">
        <v>1143</v>
      </c>
      <c r="O50" s="165" t="s">
        <v>764</v>
      </c>
      <c r="P50" s="165" t="s">
        <v>537</v>
      </c>
      <c r="Q50" s="165" t="s">
        <v>685</v>
      </c>
      <c r="R50" s="165" t="s">
        <v>1144</v>
      </c>
      <c r="S50" s="165" t="s">
        <v>1145</v>
      </c>
      <c r="T50" s="165" t="s">
        <v>531</v>
      </c>
      <c r="U50" s="165" t="s">
        <v>954</v>
      </c>
    </row>
    <row r="51" spans="1:21" ht="16.5" customHeight="1">
      <c r="A51" s="102">
        <v>41</v>
      </c>
      <c r="B51" s="203" t="s">
        <v>377</v>
      </c>
      <c r="C51" s="146"/>
      <c r="D51" s="146"/>
      <c r="E51" s="146"/>
      <c r="F51" s="146"/>
      <c r="G51" s="146"/>
      <c r="H51" s="146"/>
      <c r="I51" s="146"/>
      <c r="J51" s="146"/>
      <c r="K51" s="419" t="s">
        <v>522</v>
      </c>
      <c r="L51" s="419" t="s">
        <v>1384</v>
      </c>
      <c r="M51" s="419" t="s">
        <v>466</v>
      </c>
      <c r="N51" s="419" t="s">
        <v>1385</v>
      </c>
      <c r="O51" s="419" t="s">
        <v>421</v>
      </c>
      <c r="P51" s="419"/>
      <c r="Q51" s="419"/>
      <c r="R51" s="419"/>
      <c r="S51" s="419"/>
      <c r="T51" s="419"/>
      <c r="U51" s="419"/>
    </row>
    <row r="52" spans="1:21" ht="16.5" customHeight="1">
      <c r="A52" s="101">
        <v>42</v>
      </c>
      <c r="B52" s="203" t="s">
        <v>378</v>
      </c>
      <c r="C52" s="146">
        <v>58</v>
      </c>
      <c r="D52" s="146">
        <v>285</v>
      </c>
      <c r="E52" s="146">
        <v>176</v>
      </c>
      <c r="F52" s="146">
        <v>1074</v>
      </c>
      <c r="G52" s="146">
        <v>0</v>
      </c>
      <c r="H52" s="146">
        <v>0</v>
      </c>
      <c r="I52" s="146">
        <v>5</v>
      </c>
      <c r="J52" s="146">
        <v>62</v>
      </c>
      <c r="K52" s="419" t="s">
        <v>764</v>
      </c>
      <c r="L52" s="419" t="s">
        <v>1386</v>
      </c>
      <c r="M52" s="419" t="s">
        <v>698</v>
      </c>
      <c r="N52" s="419" t="s">
        <v>1387</v>
      </c>
      <c r="O52" s="419" t="s">
        <v>714</v>
      </c>
      <c r="P52" s="419" t="s">
        <v>561</v>
      </c>
      <c r="Q52" s="419" t="s">
        <v>1171</v>
      </c>
      <c r="R52" s="419" t="s">
        <v>1388</v>
      </c>
      <c r="S52" s="419" t="s">
        <v>1389</v>
      </c>
      <c r="T52" s="419" t="s">
        <v>1390</v>
      </c>
      <c r="U52" s="419" t="s">
        <v>1391</v>
      </c>
    </row>
    <row r="53" spans="1:21" ht="16.5" customHeight="1">
      <c r="A53" s="102">
        <v>43</v>
      </c>
      <c r="B53" s="203" t="s">
        <v>379</v>
      </c>
      <c r="C53" s="133">
        <v>50</v>
      </c>
      <c r="D53" s="133">
        <v>250</v>
      </c>
      <c r="E53" s="133">
        <v>26</v>
      </c>
      <c r="F53" s="133">
        <v>520</v>
      </c>
      <c r="G53" s="133">
        <v>14</v>
      </c>
      <c r="H53" s="133">
        <v>60</v>
      </c>
      <c r="I53" s="133">
        <v>1</v>
      </c>
      <c r="J53" s="133">
        <v>10</v>
      </c>
      <c r="K53" s="165" t="s">
        <v>609</v>
      </c>
      <c r="L53" s="165" t="s">
        <v>925</v>
      </c>
      <c r="M53" s="165" t="s">
        <v>926</v>
      </c>
      <c r="N53" s="165" t="s">
        <v>927</v>
      </c>
      <c r="O53" s="165"/>
      <c r="P53" s="165"/>
      <c r="Q53" s="165"/>
      <c r="R53" s="165" t="s">
        <v>440</v>
      </c>
      <c r="S53" s="165" t="s">
        <v>928</v>
      </c>
      <c r="T53" s="165" t="s">
        <v>531</v>
      </c>
      <c r="U53" s="165" t="s">
        <v>929</v>
      </c>
    </row>
    <row r="54" spans="1:21" ht="16.5" customHeight="1">
      <c r="A54" s="101">
        <v>44</v>
      </c>
      <c r="B54" s="203" t="s">
        <v>380</v>
      </c>
      <c r="C54" s="133">
        <v>20</v>
      </c>
      <c r="D54" s="133">
        <v>250</v>
      </c>
      <c r="E54" s="133">
        <v>350</v>
      </c>
      <c r="F54" s="133">
        <v>5000</v>
      </c>
      <c r="G54" s="133">
        <v>15</v>
      </c>
      <c r="H54" s="133">
        <v>130</v>
      </c>
      <c r="I54" s="133">
        <v>0</v>
      </c>
      <c r="J54" s="154">
        <v>0</v>
      </c>
      <c r="K54" s="133">
        <v>429</v>
      </c>
      <c r="L54" s="165">
        <v>11253</v>
      </c>
      <c r="M54" s="165" t="s">
        <v>591</v>
      </c>
      <c r="N54" s="165">
        <v>2850</v>
      </c>
      <c r="O54" s="165">
        <v>2520</v>
      </c>
      <c r="P54" s="165" t="s">
        <v>863</v>
      </c>
      <c r="Q54" s="165" t="s">
        <v>801</v>
      </c>
      <c r="R54" s="165" t="s">
        <v>455</v>
      </c>
      <c r="S54" s="165">
        <v>1750</v>
      </c>
      <c r="T54" s="165" t="s">
        <v>591</v>
      </c>
      <c r="U54" s="165">
        <v>11253</v>
      </c>
    </row>
    <row r="55" spans="1:21" ht="16.5" customHeight="1">
      <c r="A55" s="102">
        <v>45</v>
      </c>
      <c r="B55" s="203" t="s">
        <v>381</v>
      </c>
      <c r="C55" s="340">
        <v>43</v>
      </c>
      <c r="D55" s="340">
        <v>758</v>
      </c>
      <c r="E55" s="340">
        <v>188</v>
      </c>
      <c r="F55" s="340">
        <v>1261</v>
      </c>
      <c r="G55" s="340"/>
      <c r="H55" s="340"/>
      <c r="I55" s="340">
        <v>2</v>
      </c>
      <c r="J55" s="340">
        <v>8</v>
      </c>
      <c r="K55" s="340">
        <v>195</v>
      </c>
      <c r="L55" s="340">
        <v>3482</v>
      </c>
      <c r="M55" s="340">
        <v>135</v>
      </c>
      <c r="N55" s="421">
        <v>1584</v>
      </c>
      <c r="O55" s="421">
        <v>260</v>
      </c>
      <c r="P55" s="421">
        <v>143.42</v>
      </c>
      <c r="Q55" s="421">
        <v>142.5</v>
      </c>
      <c r="R55" s="421">
        <v>218</v>
      </c>
      <c r="S55" s="421">
        <v>21450</v>
      </c>
      <c r="T55" s="421">
        <v>75</v>
      </c>
      <c r="U55" s="421">
        <v>924</v>
      </c>
    </row>
    <row r="56" spans="1:21" ht="16.5" customHeight="1">
      <c r="A56" s="101">
        <v>46</v>
      </c>
      <c r="B56" s="203" t="s">
        <v>382</v>
      </c>
      <c r="C56" s="158">
        <v>71</v>
      </c>
      <c r="D56" s="158">
        <v>592</v>
      </c>
      <c r="E56" s="158">
        <v>174</v>
      </c>
      <c r="F56" s="158">
        <v>3081</v>
      </c>
      <c r="G56" s="158">
        <v>0</v>
      </c>
      <c r="H56" s="158">
        <v>0</v>
      </c>
      <c r="I56" s="158">
        <v>1</v>
      </c>
      <c r="J56" s="158">
        <v>200</v>
      </c>
      <c r="K56" s="158">
        <v>121</v>
      </c>
      <c r="L56" s="158">
        <v>2548</v>
      </c>
      <c r="M56" s="158">
        <v>187</v>
      </c>
      <c r="N56" s="158">
        <v>2429</v>
      </c>
      <c r="O56" s="158">
        <v>850</v>
      </c>
      <c r="P56" s="158">
        <v>214</v>
      </c>
      <c r="Q56" s="158">
        <v>50</v>
      </c>
      <c r="R56" s="158">
        <v>285</v>
      </c>
      <c r="S56" s="158">
        <v>37635</v>
      </c>
      <c r="T56" s="158">
        <v>75</v>
      </c>
      <c r="U56" s="158">
        <v>1169</v>
      </c>
    </row>
    <row r="57" spans="1:21" ht="24" customHeight="1">
      <c r="A57" s="102">
        <v>47</v>
      </c>
      <c r="B57" s="203" t="s">
        <v>403</v>
      </c>
      <c r="C57" s="133">
        <v>1</v>
      </c>
      <c r="D57" s="133">
        <v>53</v>
      </c>
      <c r="E57" s="133">
        <v>23</v>
      </c>
      <c r="F57" s="133">
        <v>451</v>
      </c>
      <c r="G57" s="133"/>
      <c r="H57" s="133"/>
      <c r="I57" s="133"/>
      <c r="J57" s="133"/>
      <c r="K57" s="338"/>
      <c r="L57" s="338"/>
      <c r="M57" s="338">
        <v>82</v>
      </c>
      <c r="N57" s="338">
        <v>1394</v>
      </c>
      <c r="O57" s="338"/>
      <c r="P57" s="338" t="s">
        <v>442</v>
      </c>
      <c r="Q57" s="338" t="s">
        <v>855</v>
      </c>
      <c r="R57" s="338">
        <v>65</v>
      </c>
      <c r="S57" s="338">
        <v>5621</v>
      </c>
      <c r="T57" s="338">
        <v>110</v>
      </c>
      <c r="U57" s="338">
        <v>2654</v>
      </c>
    </row>
    <row r="58" spans="1:21" ht="23.25" customHeight="1">
      <c r="A58" s="101">
        <v>48</v>
      </c>
      <c r="B58" s="203" t="s">
        <v>402</v>
      </c>
      <c r="C58" s="197"/>
      <c r="D58" s="197"/>
      <c r="E58" s="164"/>
      <c r="F58" s="164"/>
      <c r="G58" s="164"/>
      <c r="H58" s="164"/>
      <c r="I58" s="164"/>
      <c r="J58" s="164"/>
      <c r="K58" s="127"/>
      <c r="L58" s="127"/>
      <c r="M58" s="127"/>
      <c r="N58" s="127"/>
      <c r="O58" s="127" t="s">
        <v>1548</v>
      </c>
      <c r="P58" s="127">
        <v>2185</v>
      </c>
      <c r="Q58" s="127">
        <v>6873</v>
      </c>
      <c r="R58" s="127" t="s">
        <v>520</v>
      </c>
      <c r="S58" s="127" t="s">
        <v>1549</v>
      </c>
      <c r="T58" s="127"/>
      <c r="U58" s="127"/>
    </row>
    <row r="59" spans="1:21" ht="16.5" customHeight="1">
      <c r="A59" s="102">
        <v>49</v>
      </c>
      <c r="B59" s="203" t="s">
        <v>383</v>
      </c>
      <c r="C59" s="133">
        <v>73</v>
      </c>
      <c r="D59" s="133">
        <v>882</v>
      </c>
      <c r="E59" s="133">
        <v>121</v>
      </c>
      <c r="F59" s="133">
        <v>3088</v>
      </c>
      <c r="G59" s="133">
        <v>6</v>
      </c>
      <c r="H59" s="133">
        <v>73</v>
      </c>
      <c r="I59" s="133">
        <v>15</v>
      </c>
      <c r="J59" s="133">
        <v>41</v>
      </c>
      <c r="K59" s="165" t="s">
        <v>914</v>
      </c>
      <c r="L59" s="165" t="s">
        <v>1224</v>
      </c>
      <c r="M59" s="165" t="s">
        <v>1191</v>
      </c>
      <c r="N59" s="165" t="s">
        <v>1225</v>
      </c>
      <c r="O59" s="165" t="s">
        <v>553</v>
      </c>
      <c r="P59" s="165" t="s">
        <v>807</v>
      </c>
      <c r="Q59" s="165" t="s">
        <v>1226</v>
      </c>
      <c r="R59" s="165" t="s">
        <v>466</v>
      </c>
      <c r="S59" s="165" t="s">
        <v>1227</v>
      </c>
      <c r="T59" s="165" t="s">
        <v>570</v>
      </c>
      <c r="U59" s="165" t="s">
        <v>1228</v>
      </c>
    </row>
    <row r="60" spans="1:21" ht="16.5" customHeight="1">
      <c r="A60" s="101">
        <v>50</v>
      </c>
      <c r="B60" s="203" t="s">
        <v>384</v>
      </c>
      <c r="C60" s="327">
        <v>452</v>
      </c>
      <c r="D60" s="327">
        <v>3621</v>
      </c>
      <c r="E60" s="311">
        <v>67</v>
      </c>
      <c r="F60" s="311">
        <v>4256</v>
      </c>
      <c r="G60" s="311"/>
      <c r="H60" s="311"/>
      <c r="I60" s="311"/>
      <c r="J60" s="446"/>
      <c r="K60" s="125" t="s">
        <v>1837</v>
      </c>
      <c r="L60" s="125" t="s">
        <v>1838</v>
      </c>
      <c r="M60" s="125" t="s">
        <v>557</v>
      </c>
      <c r="N60" s="125" t="s">
        <v>1241</v>
      </c>
      <c r="O60" s="125" t="s">
        <v>1839</v>
      </c>
      <c r="P60" s="125" t="s">
        <v>1840</v>
      </c>
      <c r="Q60" s="125" t="s">
        <v>1809</v>
      </c>
      <c r="R60" s="125" t="s">
        <v>1835</v>
      </c>
      <c r="S60" s="125" t="s">
        <v>1841</v>
      </c>
      <c r="T60" s="125" t="s">
        <v>470</v>
      </c>
      <c r="U60" s="125" t="s">
        <v>1842</v>
      </c>
    </row>
    <row r="61" spans="1:21" ht="16.5" customHeight="1">
      <c r="A61" s="102">
        <v>51</v>
      </c>
      <c r="B61" s="203" t="s">
        <v>385</v>
      </c>
      <c r="C61" s="122"/>
      <c r="D61" s="122"/>
      <c r="E61" s="311">
        <v>18</v>
      </c>
      <c r="F61" s="311">
        <v>200</v>
      </c>
      <c r="G61" s="311"/>
      <c r="H61" s="311"/>
      <c r="I61" s="311"/>
      <c r="J61" s="311"/>
      <c r="K61" s="125" t="s">
        <v>1302</v>
      </c>
      <c r="L61" s="125" t="s">
        <v>1810</v>
      </c>
      <c r="M61" s="125" t="s">
        <v>1811</v>
      </c>
      <c r="N61" s="125" t="s">
        <v>1428</v>
      </c>
      <c r="O61" s="125" t="s">
        <v>1812</v>
      </c>
      <c r="P61" s="125" t="s">
        <v>1429</v>
      </c>
      <c r="Q61" s="125" t="s">
        <v>428</v>
      </c>
      <c r="R61" s="125" t="s">
        <v>719</v>
      </c>
      <c r="S61" s="125" t="s">
        <v>1813</v>
      </c>
      <c r="T61" s="125" t="s">
        <v>782</v>
      </c>
      <c r="U61" s="125" t="s">
        <v>1814</v>
      </c>
    </row>
    <row r="62" spans="1:21" ht="16.5" customHeight="1">
      <c r="A62" s="101">
        <v>52</v>
      </c>
      <c r="B62" s="203" t="s">
        <v>386</v>
      </c>
      <c r="C62" s="122">
        <v>16</v>
      </c>
      <c r="D62" s="122">
        <v>78</v>
      </c>
      <c r="E62" s="312">
        <v>36</v>
      </c>
      <c r="F62" s="312">
        <v>216</v>
      </c>
      <c r="G62" s="312">
        <v>13</v>
      </c>
      <c r="H62" s="312">
        <v>75</v>
      </c>
      <c r="I62" s="312">
        <v>27</v>
      </c>
      <c r="J62" s="312">
        <v>405</v>
      </c>
      <c r="K62" s="125" t="s">
        <v>685</v>
      </c>
      <c r="L62" s="125" t="s">
        <v>1582</v>
      </c>
      <c r="M62" s="125" t="s">
        <v>1583</v>
      </c>
      <c r="N62" s="125" t="s">
        <v>1584</v>
      </c>
      <c r="O62" s="125" t="s">
        <v>1585</v>
      </c>
      <c r="P62" s="125" t="s">
        <v>1586</v>
      </c>
      <c r="Q62" s="125" t="s">
        <v>564</v>
      </c>
      <c r="R62" s="125" t="s">
        <v>433</v>
      </c>
      <c r="S62" s="125" t="s">
        <v>1587</v>
      </c>
      <c r="T62" s="125" t="s">
        <v>424</v>
      </c>
      <c r="U62" s="125" t="s">
        <v>1588</v>
      </c>
    </row>
    <row r="63" spans="1:21" ht="16.5" customHeight="1">
      <c r="A63" s="102">
        <v>53</v>
      </c>
      <c r="B63" s="203" t="s">
        <v>387</v>
      </c>
      <c r="C63" s="133">
        <v>80</v>
      </c>
      <c r="D63" s="133">
        <v>894</v>
      </c>
      <c r="E63" s="133">
        <v>112</v>
      </c>
      <c r="F63" s="133">
        <v>3161</v>
      </c>
      <c r="G63" s="133"/>
      <c r="H63" s="133"/>
      <c r="I63" s="133">
        <v>21</v>
      </c>
      <c r="J63" s="133">
        <v>210</v>
      </c>
      <c r="K63" s="165" t="s">
        <v>1003</v>
      </c>
      <c r="L63" s="165">
        <v>3121</v>
      </c>
      <c r="M63" s="165" t="s">
        <v>754</v>
      </c>
      <c r="N63" s="165">
        <v>4211</v>
      </c>
      <c r="O63" s="165">
        <v>4218</v>
      </c>
      <c r="P63" s="165" t="s">
        <v>613</v>
      </c>
      <c r="Q63" s="165" t="s">
        <v>1004</v>
      </c>
      <c r="R63" s="165" t="s">
        <v>919</v>
      </c>
      <c r="S63" s="165">
        <v>3197</v>
      </c>
      <c r="T63" s="165" t="s">
        <v>470</v>
      </c>
      <c r="U63" s="154">
        <v>561</v>
      </c>
    </row>
    <row r="64" spans="1:21" ht="16.5" customHeight="1">
      <c r="A64" s="101">
        <v>54</v>
      </c>
      <c r="B64" s="203" t="s">
        <v>388</v>
      </c>
      <c r="C64" s="447">
        <v>29.5</v>
      </c>
      <c r="D64" s="447">
        <v>150</v>
      </c>
      <c r="E64" s="120">
        <v>85</v>
      </c>
      <c r="F64" s="122">
        <v>452</v>
      </c>
      <c r="G64" s="120">
        <v>0</v>
      </c>
      <c r="H64" s="120">
        <v>0</v>
      </c>
      <c r="I64" s="120">
        <v>1</v>
      </c>
      <c r="J64" s="120">
        <v>20</v>
      </c>
      <c r="K64" s="125" t="s">
        <v>987</v>
      </c>
      <c r="L64" s="125" t="s">
        <v>1881</v>
      </c>
      <c r="M64" s="125" t="s">
        <v>798</v>
      </c>
      <c r="N64" s="125" t="s">
        <v>1767</v>
      </c>
      <c r="O64" s="125" t="s">
        <v>806</v>
      </c>
      <c r="P64" s="125" t="s">
        <v>1882</v>
      </c>
      <c r="Q64" s="125" t="s">
        <v>1883</v>
      </c>
      <c r="R64" s="125" t="s">
        <v>950</v>
      </c>
      <c r="S64" s="125" t="s">
        <v>961</v>
      </c>
      <c r="T64" s="125" t="s">
        <v>585</v>
      </c>
      <c r="U64" s="125" t="s">
        <v>913</v>
      </c>
    </row>
    <row r="65" spans="1:21" ht="16.5" customHeight="1">
      <c r="A65" s="102">
        <v>55</v>
      </c>
      <c r="B65" s="203" t="s">
        <v>389</v>
      </c>
      <c r="C65" s="133">
        <v>137</v>
      </c>
      <c r="D65" s="133">
        <v>625</v>
      </c>
      <c r="E65" s="133">
        <v>75</v>
      </c>
      <c r="F65" s="133">
        <v>375</v>
      </c>
      <c r="G65" s="133">
        <v>0</v>
      </c>
      <c r="H65" s="133">
        <v>0</v>
      </c>
      <c r="I65" s="133">
        <v>15</v>
      </c>
      <c r="J65" s="133">
        <v>525</v>
      </c>
      <c r="K65" s="165" t="s">
        <v>523</v>
      </c>
      <c r="L65" s="165">
        <v>2384</v>
      </c>
      <c r="M65" s="165" t="s">
        <v>907</v>
      </c>
      <c r="N65" s="165">
        <v>3712</v>
      </c>
      <c r="O65" s="444">
        <v>1681</v>
      </c>
      <c r="P65" s="165" t="s">
        <v>908</v>
      </c>
      <c r="Q65" s="165" t="s">
        <v>909</v>
      </c>
      <c r="R65" s="445">
        <v>1476</v>
      </c>
      <c r="S65" s="445">
        <v>2345</v>
      </c>
      <c r="T65" s="445">
        <v>235</v>
      </c>
      <c r="U65" s="445">
        <v>3152</v>
      </c>
    </row>
    <row r="66" spans="1:21" ht="16.5" customHeight="1">
      <c r="A66" s="101">
        <v>56</v>
      </c>
      <c r="B66" s="203" t="s">
        <v>390</v>
      </c>
      <c r="C66" s="123">
        <v>428</v>
      </c>
      <c r="D66" s="123">
        <v>9310</v>
      </c>
      <c r="E66" s="123">
        <v>201</v>
      </c>
      <c r="F66" s="123">
        <v>3015</v>
      </c>
      <c r="G66" s="123">
        <v>96</v>
      </c>
      <c r="H66" s="123">
        <v>288</v>
      </c>
      <c r="I66" s="123">
        <v>57</v>
      </c>
      <c r="J66" s="123">
        <v>114</v>
      </c>
      <c r="K66" s="123">
        <v>358</v>
      </c>
      <c r="L66" s="123">
        <v>4137</v>
      </c>
      <c r="M66" s="123">
        <v>239</v>
      </c>
      <c r="N66" s="123">
        <v>2789</v>
      </c>
      <c r="O66" s="123">
        <v>900</v>
      </c>
      <c r="P66" s="123">
        <v>528</v>
      </c>
      <c r="Q66" s="123">
        <v>142</v>
      </c>
      <c r="R66" s="432">
        <v>218</v>
      </c>
      <c r="S66" s="432">
        <v>15498</v>
      </c>
      <c r="T66" s="123">
        <v>148</v>
      </c>
      <c r="U66" s="123">
        <v>7896</v>
      </c>
    </row>
    <row r="67" spans="1:21" ht="16.5" customHeight="1">
      <c r="A67" s="102">
        <v>57</v>
      </c>
      <c r="B67" s="203" t="s">
        <v>391</v>
      </c>
      <c r="C67" s="154">
        <v>52</v>
      </c>
      <c r="D67" s="154">
        <v>312</v>
      </c>
      <c r="E67" s="154">
        <v>46</v>
      </c>
      <c r="F67" s="154">
        <v>3009</v>
      </c>
      <c r="G67" s="154">
        <v>0</v>
      </c>
      <c r="H67" s="154">
        <v>0</v>
      </c>
      <c r="I67" s="154">
        <v>24</v>
      </c>
      <c r="J67" s="154">
        <v>367</v>
      </c>
      <c r="K67" s="154">
        <v>125</v>
      </c>
      <c r="L67" s="154">
        <v>1101</v>
      </c>
      <c r="M67" s="154">
        <v>74</v>
      </c>
      <c r="N67" s="154">
        <v>2409</v>
      </c>
      <c r="O67" s="154">
        <v>839</v>
      </c>
      <c r="P67" s="154">
        <v>170</v>
      </c>
      <c r="Q67" s="154">
        <v>14</v>
      </c>
      <c r="R67" s="154">
        <v>128</v>
      </c>
      <c r="S67" s="154">
        <v>5361</v>
      </c>
      <c r="T67" s="154">
        <v>87</v>
      </c>
      <c r="U67" s="154">
        <v>1279</v>
      </c>
    </row>
    <row r="68" spans="1:21" ht="16.5" customHeight="1">
      <c r="A68" s="101">
        <v>58</v>
      </c>
      <c r="B68" s="203" t="s">
        <v>392</v>
      </c>
      <c r="C68" s="122">
        <v>55</v>
      </c>
      <c r="D68" s="122">
        <v>642</v>
      </c>
      <c r="E68" s="122">
        <v>85</v>
      </c>
      <c r="F68" s="122">
        <v>865</v>
      </c>
      <c r="G68" s="122"/>
      <c r="H68" s="122"/>
      <c r="I68" s="122">
        <v>127</v>
      </c>
      <c r="J68" s="122">
        <v>1025</v>
      </c>
      <c r="K68" s="125" t="s">
        <v>1932</v>
      </c>
      <c r="L68" s="125" t="s">
        <v>1933</v>
      </c>
      <c r="M68" s="125" t="s">
        <v>1048</v>
      </c>
      <c r="N68" s="125" t="s">
        <v>1934</v>
      </c>
      <c r="O68" s="125" t="s">
        <v>1935</v>
      </c>
      <c r="P68" s="125" t="s">
        <v>1936</v>
      </c>
      <c r="Q68" s="125" t="s">
        <v>608</v>
      </c>
      <c r="R68" s="125" t="s">
        <v>1937</v>
      </c>
      <c r="S68" s="125" t="s">
        <v>1938</v>
      </c>
      <c r="T68" s="125" t="s">
        <v>981</v>
      </c>
      <c r="U68" s="125" t="s">
        <v>1939</v>
      </c>
    </row>
    <row r="69" spans="1:21" ht="16.5" customHeight="1">
      <c r="A69" s="102">
        <v>59</v>
      </c>
      <c r="B69" s="203" t="s">
        <v>393</v>
      </c>
      <c r="C69" s="154">
        <v>89</v>
      </c>
      <c r="D69" s="154">
        <v>1756</v>
      </c>
      <c r="E69" s="133">
        <v>197</v>
      </c>
      <c r="F69" s="133">
        <v>2454</v>
      </c>
      <c r="G69" s="133">
        <v>48</v>
      </c>
      <c r="H69" s="133">
        <v>707</v>
      </c>
      <c r="I69" s="133">
        <v>34</v>
      </c>
      <c r="J69" s="133">
        <v>369</v>
      </c>
      <c r="K69" s="154">
        <v>280</v>
      </c>
      <c r="L69" s="154">
        <v>2.872</v>
      </c>
      <c r="M69" s="154">
        <v>284</v>
      </c>
      <c r="N69" s="154">
        <v>2106</v>
      </c>
      <c r="O69" s="154">
        <v>1157</v>
      </c>
      <c r="P69" s="154">
        <v>561</v>
      </c>
      <c r="Q69" s="154">
        <v>322</v>
      </c>
      <c r="R69" s="154">
        <v>174</v>
      </c>
      <c r="S69" s="154">
        <v>17133</v>
      </c>
      <c r="T69" s="154">
        <v>195</v>
      </c>
      <c r="U69" s="154">
        <v>2560</v>
      </c>
    </row>
    <row r="70" spans="1:21" ht="16.5" customHeight="1">
      <c r="A70" s="101">
        <v>60</v>
      </c>
      <c r="B70" s="203" t="s">
        <v>394</v>
      </c>
      <c r="C70" s="133">
        <v>36</v>
      </c>
      <c r="D70" s="133">
        <v>3204</v>
      </c>
      <c r="E70" s="133">
        <v>132</v>
      </c>
      <c r="F70" s="133">
        <v>5940</v>
      </c>
      <c r="G70" s="133">
        <v>0</v>
      </c>
      <c r="H70" s="133">
        <v>0</v>
      </c>
      <c r="I70" s="133">
        <v>9</v>
      </c>
      <c r="J70" s="133">
        <v>108</v>
      </c>
      <c r="K70" s="165" t="s">
        <v>481</v>
      </c>
      <c r="L70" s="165" t="s">
        <v>495</v>
      </c>
      <c r="M70" s="165" t="s">
        <v>481</v>
      </c>
      <c r="N70" s="165" t="s">
        <v>496</v>
      </c>
      <c r="O70" s="165" t="s">
        <v>497</v>
      </c>
      <c r="P70" s="165" t="s">
        <v>498</v>
      </c>
      <c r="Q70" s="165" t="s">
        <v>499</v>
      </c>
      <c r="R70" s="165" t="s">
        <v>500</v>
      </c>
      <c r="S70" s="165" t="s">
        <v>501</v>
      </c>
      <c r="T70" s="165" t="s">
        <v>502</v>
      </c>
      <c r="U70" s="165" t="s">
        <v>503</v>
      </c>
    </row>
    <row r="71" spans="1:21" ht="16.5" customHeight="1">
      <c r="A71" s="102">
        <v>61</v>
      </c>
      <c r="B71" s="203" t="s">
        <v>395</v>
      </c>
      <c r="C71" s="133">
        <v>15</v>
      </c>
      <c r="D71" s="133">
        <v>225</v>
      </c>
      <c r="E71" s="133">
        <v>348</v>
      </c>
      <c r="F71" s="133">
        <v>2436</v>
      </c>
      <c r="G71" s="133"/>
      <c r="H71" s="133"/>
      <c r="I71" s="133">
        <v>16</v>
      </c>
      <c r="J71" s="133">
        <v>192</v>
      </c>
      <c r="K71" s="165" t="s">
        <v>882</v>
      </c>
      <c r="L71" s="165">
        <v>7190</v>
      </c>
      <c r="M71" s="165" t="s">
        <v>1020</v>
      </c>
      <c r="N71" s="165">
        <v>1067</v>
      </c>
      <c r="O71" s="165" t="s">
        <v>1021</v>
      </c>
      <c r="P71" s="165">
        <v>198.45</v>
      </c>
      <c r="Q71" s="165">
        <v>23.28</v>
      </c>
      <c r="R71" s="165" t="s">
        <v>1022</v>
      </c>
      <c r="S71" s="165">
        <v>62437</v>
      </c>
      <c r="T71" s="165">
        <v>2005</v>
      </c>
      <c r="U71" s="165">
        <v>16040</v>
      </c>
    </row>
    <row r="72" spans="1:21" ht="16.5" customHeight="1">
      <c r="A72" s="101">
        <v>62</v>
      </c>
      <c r="B72" s="203" t="s">
        <v>396</v>
      </c>
      <c r="C72" s="133">
        <v>124</v>
      </c>
      <c r="D72" s="133">
        <v>9845</v>
      </c>
      <c r="E72" s="133">
        <v>35</v>
      </c>
      <c r="F72" s="133">
        <v>160</v>
      </c>
      <c r="G72" s="133"/>
      <c r="H72" s="133"/>
      <c r="I72" s="133">
        <v>12</v>
      </c>
      <c r="J72" s="133">
        <v>240</v>
      </c>
      <c r="K72" s="165" t="s">
        <v>1110</v>
      </c>
      <c r="L72" s="165" t="s">
        <v>1111</v>
      </c>
      <c r="M72" s="165" t="s">
        <v>1112</v>
      </c>
      <c r="N72" s="165" t="s">
        <v>1113</v>
      </c>
      <c r="O72" s="165" t="s">
        <v>951</v>
      </c>
      <c r="P72" s="165" t="s">
        <v>1114</v>
      </c>
      <c r="Q72" s="165" t="s">
        <v>1115</v>
      </c>
      <c r="R72" s="165" t="s">
        <v>1116</v>
      </c>
      <c r="S72" s="165" t="s">
        <v>1117</v>
      </c>
      <c r="T72" s="165" t="s">
        <v>1110</v>
      </c>
      <c r="U72" s="165" t="s">
        <v>1111</v>
      </c>
    </row>
    <row r="73" spans="1:21" ht="16.5" customHeight="1">
      <c r="A73" s="102">
        <v>63</v>
      </c>
      <c r="B73" s="203" t="s">
        <v>397</v>
      </c>
      <c r="C73" s="154">
        <v>432</v>
      </c>
      <c r="D73" s="154">
        <v>6480</v>
      </c>
      <c r="E73" s="133">
        <v>74</v>
      </c>
      <c r="F73" s="133">
        <v>89</v>
      </c>
      <c r="G73" s="133">
        <v>0</v>
      </c>
      <c r="H73" s="133">
        <v>0</v>
      </c>
      <c r="I73" s="133">
        <v>21</v>
      </c>
      <c r="J73" s="133">
        <v>300</v>
      </c>
      <c r="K73" s="165" t="s">
        <v>490</v>
      </c>
      <c r="L73" s="165" t="s">
        <v>875</v>
      </c>
      <c r="M73" s="165" t="s">
        <v>607</v>
      </c>
      <c r="N73" s="165" t="s">
        <v>590</v>
      </c>
      <c r="O73" s="165" t="s">
        <v>553</v>
      </c>
      <c r="P73" s="165" t="s">
        <v>876</v>
      </c>
      <c r="Q73" s="165" t="s">
        <v>877</v>
      </c>
      <c r="R73" s="165" t="s">
        <v>555</v>
      </c>
      <c r="S73" s="165" t="s">
        <v>878</v>
      </c>
      <c r="T73" s="165" t="s">
        <v>879</v>
      </c>
      <c r="U73" s="165" t="s">
        <v>880</v>
      </c>
    </row>
    <row r="74" spans="1:21" ht="28.5" customHeight="1">
      <c r="A74" s="101">
        <v>64</v>
      </c>
      <c r="B74" s="205" t="s">
        <v>1566</v>
      </c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>
        <v>750</v>
      </c>
      <c r="R74" s="154">
        <v>15905</v>
      </c>
      <c r="S74" s="154">
        <v>279230</v>
      </c>
      <c r="T74" s="154"/>
      <c r="U74" s="154"/>
    </row>
    <row r="75" spans="1:21" ht="28.5" customHeight="1">
      <c r="A75" s="102">
        <v>65</v>
      </c>
      <c r="B75" s="203" t="s">
        <v>399</v>
      </c>
      <c r="C75" s="133">
        <v>0</v>
      </c>
      <c r="D75" s="133">
        <v>0</v>
      </c>
      <c r="E75" s="133">
        <v>0</v>
      </c>
      <c r="F75" s="133">
        <v>0</v>
      </c>
      <c r="G75" s="133">
        <v>0</v>
      </c>
      <c r="H75" s="133">
        <v>0</v>
      </c>
      <c r="I75" s="133">
        <v>0</v>
      </c>
      <c r="J75" s="133">
        <v>0</v>
      </c>
      <c r="K75" s="165" t="s">
        <v>466</v>
      </c>
      <c r="L75" s="165" t="s">
        <v>1088</v>
      </c>
      <c r="M75" s="165" t="s">
        <v>420</v>
      </c>
      <c r="N75" s="165" t="s">
        <v>420</v>
      </c>
      <c r="O75" s="165" t="s">
        <v>420</v>
      </c>
      <c r="P75" s="165" t="s">
        <v>420</v>
      </c>
      <c r="Q75" s="165" t="s">
        <v>608</v>
      </c>
      <c r="R75" s="165" t="s">
        <v>420</v>
      </c>
      <c r="S75" s="165" t="s">
        <v>420</v>
      </c>
      <c r="T75" s="165" t="s">
        <v>420</v>
      </c>
      <c r="U75" s="165" t="s">
        <v>420</v>
      </c>
    </row>
    <row r="76" spans="1:21" ht="28.5" customHeight="1">
      <c r="A76" s="101">
        <v>66</v>
      </c>
      <c r="B76" s="203" t="s">
        <v>400</v>
      </c>
      <c r="C76" s="122"/>
      <c r="D76" s="122"/>
      <c r="E76" s="120"/>
      <c r="F76" s="120"/>
      <c r="G76" s="120"/>
      <c r="H76" s="120"/>
      <c r="I76" s="120"/>
      <c r="J76" s="120"/>
      <c r="K76" s="125" t="s">
        <v>509</v>
      </c>
      <c r="L76" s="125" t="s">
        <v>474</v>
      </c>
      <c r="M76" s="125"/>
      <c r="N76" s="125"/>
      <c r="O76" s="125"/>
      <c r="P76" s="125"/>
      <c r="Q76" s="125"/>
      <c r="R76" s="125"/>
      <c r="S76" s="125"/>
      <c r="T76" s="125"/>
      <c r="U76" s="125"/>
    </row>
    <row r="77" spans="1:21" ht="28.5" customHeight="1">
      <c r="A77" s="102">
        <v>67</v>
      </c>
      <c r="B77" s="205" t="s">
        <v>1565</v>
      </c>
      <c r="C77" s="133"/>
      <c r="D77" s="133"/>
      <c r="E77" s="133">
        <v>15</v>
      </c>
      <c r="F77" s="133">
        <v>87</v>
      </c>
      <c r="G77" s="133"/>
      <c r="H77" s="133"/>
      <c r="I77" s="133"/>
      <c r="J77" s="133"/>
      <c r="K77" s="165"/>
      <c r="L77" s="165"/>
      <c r="M77" s="165"/>
      <c r="N77" s="165"/>
      <c r="O77" s="165"/>
      <c r="P77" s="165"/>
      <c r="Q77" s="165" t="s">
        <v>1189</v>
      </c>
      <c r="R77" s="165" t="s">
        <v>737</v>
      </c>
      <c r="S77" s="165">
        <v>12098</v>
      </c>
      <c r="T77" s="165" t="s">
        <v>607</v>
      </c>
      <c r="U77" s="165" t="s">
        <v>546</v>
      </c>
    </row>
    <row r="78" spans="1:21" ht="28.5" customHeight="1">
      <c r="A78" s="101">
        <v>68</v>
      </c>
      <c r="B78" s="203" t="s">
        <v>405</v>
      </c>
      <c r="C78" s="133"/>
      <c r="D78" s="133"/>
      <c r="E78" s="133">
        <v>10</v>
      </c>
      <c r="F78" s="133">
        <v>1245</v>
      </c>
      <c r="G78" s="133">
        <v>35</v>
      </c>
      <c r="H78" s="133">
        <v>2532</v>
      </c>
      <c r="I78" s="133"/>
      <c r="J78" s="133"/>
      <c r="K78" s="165"/>
      <c r="L78" s="165"/>
      <c r="M78" s="165"/>
      <c r="N78" s="165"/>
      <c r="O78" s="165"/>
      <c r="P78" s="165"/>
      <c r="Q78" s="165">
        <v>1800</v>
      </c>
      <c r="R78" s="165">
        <v>66</v>
      </c>
      <c r="S78" s="165">
        <v>4210</v>
      </c>
      <c r="T78" s="165"/>
      <c r="U78" s="165"/>
    </row>
    <row r="79" spans="1:21" ht="33" customHeight="1">
      <c r="A79" s="217" t="s">
        <v>62</v>
      </c>
      <c r="B79" s="217"/>
      <c r="C79" s="96">
        <f>SUM(C11:C78)</f>
        <v>11702.400000000001</v>
      </c>
      <c r="D79" s="96">
        <f aca="true" t="shared" si="0" ref="D79:U79">SUM(D11:D78)</f>
        <v>105597</v>
      </c>
      <c r="E79" s="104">
        <f t="shared" si="0"/>
        <v>7342</v>
      </c>
      <c r="F79" s="96">
        <f t="shared" si="0"/>
        <v>155033</v>
      </c>
      <c r="G79" s="96">
        <f t="shared" si="0"/>
        <v>757</v>
      </c>
      <c r="H79" s="96">
        <f t="shared" si="0"/>
        <v>11165</v>
      </c>
      <c r="I79" s="96">
        <f t="shared" si="0"/>
        <v>827</v>
      </c>
      <c r="J79" s="96">
        <f t="shared" si="0"/>
        <v>9975</v>
      </c>
      <c r="K79" s="96">
        <f t="shared" si="0"/>
        <v>5090</v>
      </c>
      <c r="L79" s="96">
        <f t="shared" si="0"/>
        <v>91008.872</v>
      </c>
      <c r="M79" s="96">
        <f t="shared" si="0"/>
        <v>8666</v>
      </c>
      <c r="N79" s="96">
        <f t="shared" si="0"/>
        <v>127442</v>
      </c>
      <c r="O79" s="96">
        <f t="shared" si="0"/>
        <v>31526</v>
      </c>
      <c r="P79" s="96">
        <f t="shared" si="0"/>
        <v>198993.22000000003</v>
      </c>
      <c r="Q79" s="96">
        <f t="shared" si="0"/>
        <v>187388.652</v>
      </c>
      <c r="R79" s="96">
        <f t="shared" si="0"/>
        <v>35027</v>
      </c>
      <c r="S79" s="453">
        <f t="shared" si="0"/>
        <v>1030192</v>
      </c>
      <c r="T79" s="96">
        <f t="shared" si="0"/>
        <v>5420</v>
      </c>
      <c r="U79" s="96">
        <f t="shared" si="0"/>
        <v>111559</v>
      </c>
    </row>
  </sheetData>
  <sheetProtection/>
  <mergeCells count="25">
    <mergeCell ref="A1:H1"/>
    <mergeCell ref="A2:H2"/>
    <mergeCell ref="A3:H3"/>
    <mergeCell ref="R8:U8"/>
    <mergeCell ref="A8:A10"/>
    <mergeCell ref="B8:B10"/>
    <mergeCell ref="C8:J8"/>
    <mergeCell ref="C9:D9"/>
    <mergeCell ref="N9:N10"/>
    <mergeCell ref="E9:F9"/>
    <mergeCell ref="O2:U2"/>
    <mergeCell ref="A5:U5"/>
    <mergeCell ref="K9:K10"/>
    <mergeCell ref="L9:L10"/>
    <mergeCell ref="P8:P10"/>
    <mergeCell ref="R9:S9"/>
    <mergeCell ref="T9:U9"/>
    <mergeCell ref="A79:B79"/>
    <mergeCell ref="Q8:Q10"/>
    <mergeCell ref="M9:M10"/>
    <mergeCell ref="K8:L8"/>
    <mergeCell ref="M8:N8"/>
    <mergeCell ref="G9:H9"/>
    <mergeCell ref="O8:O10"/>
    <mergeCell ref="I9:J9"/>
  </mergeCells>
  <printOptions/>
  <pageMargins left="0.118110236220472" right="0.118110236220472" top="0.1" bottom="0.248031496" header="0.078740157480315" footer="0.07874015748031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78"/>
  <sheetViews>
    <sheetView view="pageLayout" workbookViewId="0" topLeftCell="A73">
      <selection activeCell="J74" sqref="J74:J77"/>
    </sheetView>
  </sheetViews>
  <sheetFormatPr defaultColWidth="9.140625" defaultRowHeight="15"/>
  <cols>
    <col min="1" max="1" width="4.8515625" style="25" customWidth="1"/>
    <col min="2" max="2" width="13.140625" style="162" customWidth="1"/>
    <col min="3" max="3" width="5.7109375" style="0" customWidth="1"/>
    <col min="4" max="4" width="7.140625" style="0" customWidth="1"/>
    <col min="5" max="5" width="5.28125" style="0" customWidth="1"/>
    <col min="6" max="6" width="6.57421875" style="0" customWidth="1"/>
    <col min="7" max="7" width="7.00390625" style="0" customWidth="1"/>
    <col min="8" max="8" width="6.8515625" style="0" customWidth="1"/>
    <col min="9" max="9" width="6.7109375" style="0" customWidth="1"/>
    <col min="10" max="10" width="9.57421875" style="0" customWidth="1"/>
    <col min="11" max="12" width="7.421875" style="0" customWidth="1"/>
    <col min="13" max="13" width="6.421875" style="8" customWidth="1"/>
    <col min="14" max="14" width="5.7109375" style="0" customWidth="1"/>
    <col min="15" max="15" width="7.00390625" style="0" customWidth="1"/>
    <col min="16" max="16" width="4.421875" style="0" customWidth="1"/>
    <col min="17" max="17" width="6.28125" style="0" customWidth="1"/>
    <col min="18" max="18" width="5.00390625" style="0" customWidth="1"/>
    <col min="19" max="19" width="6.8515625" style="0" customWidth="1"/>
    <col min="20" max="20" width="7.8515625" style="0" customWidth="1"/>
    <col min="21" max="21" width="6.57421875" style="0" customWidth="1"/>
  </cols>
  <sheetData>
    <row r="1" spans="1:13" ht="19.5">
      <c r="A1" s="229" t="s">
        <v>44</v>
      </c>
      <c r="B1" s="229"/>
      <c r="C1" s="229"/>
      <c r="D1" s="229"/>
      <c r="E1" s="229"/>
      <c r="F1" s="229"/>
      <c r="G1" s="229"/>
      <c r="H1" s="229"/>
      <c r="I1" s="15"/>
      <c r="J1" s="2"/>
      <c r="K1" s="2"/>
      <c r="L1" s="2"/>
      <c r="M1"/>
    </row>
    <row r="2" spans="1:21" ht="16.5">
      <c r="A2" s="278" t="s">
        <v>404</v>
      </c>
      <c r="B2" s="278"/>
      <c r="C2" s="278"/>
      <c r="D2" s="278"/>
      <c r="E2" s="278"/>
      <c r="F2" s="278"/>
      <c r="G2" s="278"/>
      <c r="H2" s="278"/>
      <c r="I2" s="16"/>
      <c r="O2" s="286" t="s">
        <v>1562</v>
      </c>
      <c r="P2" s="286"/>
      <c r="Q2" s="286"/>
      <c r="R2" s="286"/>
      <c r="S2" s="286"/>
      <c r="T2" s="286"/>
      <c r="U2" s="286"/>
    </row>
    <row r="3" spans="1:13" ht="16.5">
      <c r="A3" s="228" t="s">
        <v>0</v>
      </c>
      <c r="B3" s="228"/>
      <c r="C3" s="228"/>
      <c r="D3" s="228"/>
      <c r="E3" s="228"/>
      <c r="F3" s="228"/>
      <c r="G3" s="228"/>
      <c r="H3" s="228"/>
      <c r="I3" s="8"/>
      <c r="J3" s="8"/>
      <c r="K3" s="8"/>
      <c r="L3" s="8"/>
      <c r="M3"/>
    </row>
    <row r="4" ht="15">
      <c r="M4"/>
    </row>
    <row r="5" spans="3:21" ht="18.75" customHeight="1">
      <c r="C5" s="287" t="s">
        <v>266</v>
      </c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</row>
    <row r="8" spans="1:21" ht="56.25" customHeight="1">
      <c r="A8" s="246" t="s">
        <v>335</v>
      </c>
      <c r="B8" s="246" t="s">
        <v>336</v>
      </c>
      <c r="C8" s="283" t="s">
        <v>137</v>
      </c>
      <c r="D8" s="283"/>
      <c r="E8" s="283" t="s">
        <v>138</v>
      </c>
      <c r="F8" s="283"/>
      <c r="G8" s="283" t="s">
        <v>126</v>
      </c>
      <c r="H8" s="283"/>
      <c r="I8" s="283" t="s">
        <v>139</v>
      </c>
      <c r="J8" s="283"/>
      <c r="K8" s="284" t="s">
        <v>1515</v>
      </c>
      <c r="L8" s="284" t="s">
        <v>1516</v>
      </c>
      <c r="M8" s="288" t="s">
        <v>130</v>
      </c>
      <c r="N8" s="283" t="s">
        <v>239</v>
      </c>
      <c r="O8" s="283"/>
      <c r="P8" s="283" t="s">
        <v>240</v>
      </c>
      <c r="Q8" s="283"/>
      <c r="R8" s="283" t="s">
        <v>140</v>
      </c>
      <c r="S8" s="283"/>
      <c r="T8" s="283" t="s">
        <v>241</v>
      </c>
      <c r="U8" s="283"/>
    </row>
    <row r="9" spans="1:21" ht="60" customHeight="1">
      <c r="A9" s="248"/>
      <c r="B9" s="248"/>
      <c r="C9" s="103" t="s">
        <v>127</v>
      </c>
      <c r="D9" s="103" t="s">
        <v>22</v>
      </c>
      <c r="E9" s="103" t="s">
        <v>128</v>
      </c>
      <c r="F9" s="103" t="s">
        <v>112</v>
      </c>
      <c r="G9" s="103" t="s">
        <v>129</v>
      </c>
      <c r="H9" s="103" t="s">
        <v>142</v>
      </c>
      <c r="I9" s="103" t="s">
        <v>62</v>
      </c>
      <c r="J9" s="103" t="s">
        <v>282</v>
      </c>
      <c r="K9" s="285"/>
      <c r="L9" s="285"/>
      <c r="M9" s="288"/>
      <c r="N9" s="103" t="s">
        <v>131</v>
      </c>
      <c r="O9" s="103" t="s">
        <v>112</v>
      </c>
      <c r="P9" s="103" t="s">
        <v>132</v>
      </c>
      <c r="Q9" s="103" t="s">
        <v>133</v>
      </c>
      <c r="R9" s="103" t="s">
        <v>134</v>
      </c>
      <c r="S9" s="103" t="s">
        <v>141</v>
      </c>
      <c r="T9" s="103" t="s">
        <v>135</v>
      </c>
      <c r="U9" s="103" t="s">
        <v>136</v>
      </c>
    </row>
    <row r="10" spans="1:21" ht="15.75" customHeight="1">
      <c r="A10" s="102">
        <v>1</v>
      </c>
      <c r="B10" s="203" t="s">
        <v>337</v>
      </c>
      <c r="C10" s="165" t="s">
        <v>451</v>
      </c>
      <c r="D10" s="165" t="s">
        <v>629</v>
      </c>
      <c r="E10" s="165"/>
      <c r="F10" s="165"/>
      <c r="G10" s="165"/>
      <c r="H10" s="165"/>
      <c r="I10" s="165"/>
      <c r="J10" s="165"/>
      <c r="K10" s="165" t="s">
        <v>630</v>
      </c>
      <c r="L10" s="165" t="s">
        <v>483</v>
      </c>
      <c r="M10" s="133"/>
      <c r="N10" s="165" t="s">
        <v>631</v>
      </c>
      <c r="O10" s="165" t="s">
        <v>1253</v>
      </c>
      <c r="P10" s="165"/>
      <c r="Q10" s="165"/>
      <c r="R10" s="165"/>
      <c r="S10" s="165"/>
      <c r="T10" s="165"/>
      <c r="U10" s="165"/>
    </row>
    <row r="11" spans="1:21" s="43" customFormat="1" ht="15.75" customHeight="1">
      <c r="A11" s="101">
        <v>2</v>
      </c>
      <c r="B11" s="203" t="s">
        <v>338</v>
      </c>
      <c r="C11" s="165" t="s">
        <v>621</v>
      </c>
      <c r="D11" s="165" t="s">
        <v>1254</v>
      </c>
      <c r="E11" s="165" t="s">
        <v>427</v>
      </c>
      <c r="F11" s="165" t="s">
        <v>720</v>
      </c>
      <c r="G11" s="165" t="s">
        <v>419</v>
      </c>
      <c r="H11" s="165" t="s">
        <v>466</v>
      </c>
      <c r="I11" s="439" t="s">
        <v>483</v>
      </c>
      <c r="J11" s="439" t="s">
        <v>509</v>
      </c>
      <c r="K11" s="439" t="s">
        <v>453</v>
      </c>
      <c r="L11" s="165" t="s">
        <v>417</v>
      </c>
      <c r="M11" s="133">
        <v>36</v>
      </c>
      <c r="N11" s="165" t="s">
        <v>449</v>
      </c>
      <c r="O11" s="165" t="s">
        <v>1255</v>
      </c>
      <c r="P11" s="165" t="s">
        <v>607</v>
      </c>
      <c r="Q11" s="165" t="s">
        <v>489</v>
      </c>
      <c r="R11" s="165" t="s">
        <v>419</v>
      </c>
      <c r="S11" s="165" t="s">
        <v>419</v>
      </c>
      <c r="T11" s="165" t="s">
        <v>420</v>
      </c>
      <c r="U11" s="165" t="s">
        <v>420</v>
      </c>
    </row>
    <row r="12" spans="1:21" ht="15.75" customHeight="1">
      <c r="A12" s="102">
        <v>3</v>
      </c>
      <c r="B12" s="203" t="s">
        <v>339</v>
      </c>
      <c r="C12" s="422" t="s">
        <v>517</v>
      </c>
      <c r="D12" s="422" t="s">
        <v>1204</v>
      </c>
      <c r="E12" s="422" t="s">
        <v>483</v>
      </c>
      <c r="F12" s="422" t="s">
        <v>968</v>
      </c>
      <c r="G12" s="422" t="s">
        <v>444</v>
      </c>
      <c r="H12" s="422" t="s">
        <v>1033</v>
      </c>
      <c r="I12" s="538" t="s">
        <v>517</v>
      </c>
      <c r="J12" s="538" t="s">
        <v>607</v>
      </c>
      <c r="K12" s="538" t="s">
        <v>433</v>
      </c>
      <c r="L12" s="422" t="s">
        <v>517</v>
      </c>
      <c r="M12" s="133">
        <v>71</v>
      </c>
      <c r="N12" s="422" t="s">
        <v>440</v>
      </c>
      <c r="O12" s="422" t="s">
        <v>1205</v>
      </c>
      <c r="P12" s="422" t="s">
        <v>444</v>
      </c>
      <c r="Q12" s="422" t="s">
        <v>489</v>
      </c>
      <c r="R12" s="165" t="s">
        <v>427</v>
      </c>
      <c r="S12" s="165" t="s">
        <v>565</v>
      </c>
      <c r="T12" s="165"/>
      <c r="U12" s="165"/>
    </row>
    <row r="13" spans="1:21" ht="15.75" customHeight="1">
      <c r="A13" s="101">
        <v>4</v>
      </c>
      <c r="B13" s="203" t="s">
        <v>340</v>
      </c>
      <c r="C13" s="165" t="s">
        <v>1017</v>
      </c>
      <c r="D13" s="165" t="s">
        <v>1165</v>
      </c>
      <c r="E13" s="165" t="s">
        <v>598</v>
      </c>
      <c r="F13" s="165" t="s">
        <v>958</v>
      </c>
      <c r="G13" s="165" t="s">
        <v>489</v>
      </c>
      <c r="H13" s="165" t="s">
        <v>1166</v>
      </c>
      <c r="I13" s="439" t="s">
        <v>456</v>
      </c>
      <c r="J13" s="439" t="s">
        <v>419</v>
      </c>
      <c r="K13" s="439" t="s">
        <v>993</v>
      </c>
      <c r="L13" s="165" t="s">
        <v>418</v>
      </c>
      <c r="M13" s="133"/>
      <c r="N13" s="165" t="s">
        <v>461</v>
      </c>
      <c r="O13" s="165" t="s">
        <v>807</v>
      </c>
      <c r="P13" s="165" t="s">
        <v>517</v>
      </c>
      <c r="Q13" s="165" t="s">
        <v>514</v>
      </c>
      <c r="R13" s="165"/>
      <c r="S13" s="165" t="s">
        <v>427</v>
      </c>
      <c r="T13" s="165" t="s">
        <v>419</v>
      </c>
      <c r="U13" s="439" t="s">
        <v>1256</v>
      </c>
    </row>
    <row r="14" spans="1:21" ht="15.75" customHeight="1">
      <c r="A14" s="102">
        <v>5</v>
      </c>
      <c r="B14" s="203" t="s">
        <v>341</v>
      </c>
      <c r="C14" s="133">
        <v>103</v>
      </c>
      <c r="D14" s="133">
        <v>3392</v>
      </c>
      <c r="E14" s="133">
        <v>0</v>
      </c>
      <c r="F14" s="133">
        <v>0</v>
      </c>
      <c r="G14" s="133">
        <v>6</v>
      </c>
      <c r="H14" s="133">
        <v>171</v>
      </c>
      <c r="I14" s="143">
        <v>3</v>
      </c>
      <c r="J14" s="143">
        <v>100</v>
      </c>
      <c r="K14" s="147">
        <v>90</v>
      </c>
      <c r="L14" s="154">
        <v>51</v>
      </c>
      <c r="M14" s="133"/>
      <c r="N14" s="154">
        <v>24</v>
      </c>
      <c r="O14" s="154">
        <v>1173</v>
      </c>
      <c r="P14" s="154">
        <v>2</v>
      </c>
      <c r="Q14" s="154">
        <v>3</v>
      </c>
      <c r="R14" s="154"/>
      <c r="S14" s="154"/>
      <c r="T14" s="154">
        <v>1</v>
      </c>
      <c r="U14" s="154">
        <v>850</v>
      </c>
    </row>
    <row r="15" spans="1:21" ht="15.75" customHeight="1">
      <c r="A15" s="101">
        <v>6</v>
      </c>
      <c r="B15" s="203" t="s">
        <v>342</v>
      </c>
      <c r="C15" s="154">
        <v>9</v>
      </c>
      <c r="D15" s="154">
        <v>2250</v>
      </c>
      <c r="E15" s="154">
        <v>2</v>
      </c>
      <c r="F15" s="154">
        <v>235</v>
      </c>
      <c r="G15" s="154">
        <v>2</v>
      </c>
      <c r="H15" s="154">
        <v>80</v>
      </c>
      <c r="I15" s="147">
        <v>0</v>
      </c>
      <c r="J15" s="147">
        <v>0</v>
      </c>
      <c r="K15" s="147">
        <v>48</v>
      </c>
      <c r="L15" s="154">
        <v>12</v>
      </c>
      <c r="M15" s="133">
        <v>36</v>
      </c>
      <c r="N15" s="154">
        <v>25</v>
      </c>
      <c r="O15" s="154">
        <v>5925</v>
      </c>
      <c r="P15" s="154">
        <v>6</v>
      </c>
      <c r="Q15" s="154">
        <v>15</v>
      </c>
      <c r="R15" s="154">
        <v>1</v>
      </c>
      <c r="S15" s="154">
        <v>2</v>
      </c>
      <c r="T15" s="154">
        <v>0</v>
      </c>
      <c r="U15" s="154">
        <v>0</v>
      </c>
    </row>
    <row r="16" spans="1:21" ht="15.75" customHeight="1">
      <c r="A16" s="102">
        <v>7</v>
      </c>
      <c r="B16" s="203" t="s">
        <v>343</v>
      </c>
      <c r="C16" s="196" t="s">
        <v>1718</v>
      </c>
      <c r="D16" s="196">
        <v>12302</v>
      </c>
      <c r="E16" s="196">
        <v>3</v>
      </c>
      <c r="F16" s="196" t="s">
        <v>1719</v>
      </c>
      <c r="G16" s="196" t="s">
        <v>849</v>
      </c>
      <c r="H16" s="196" t="s">
        <v>1720</v>
      </c>
      <c r="I16" s="539" t="s">
        <v>1721</v>
      </c>
      <c r="J16" s="539" t="s">
        <v>1695</v>
      </c>
      <c r="K16" s="539" t="s">
        <v>1722</v>
      </c>
      <c r="L16" s="196" t="s">
        <v>1694</v>
      </c>
      <c r="M16" s="206" t="s">
        <v>1723</v>
      </c>
      <c r="N16" s="196" t="s">
        <v>1724</v>
      </c>
      <c r="O16" s="196" t="s">
        <v>1725</v>
      </c>
      <c r="P16" s="196" t="s">
        <v>820</v>
      </c>
      <c r="Q16" s="196" t="s">
        <v>820</v>
      </c>
      <c r="R16" s="196" t="s">
        <v>1726</v>
      </c>
      <c r="S16" s="196" t="s">
        <v>1726</v>
      </c>
      <c r="T16" s="196" t="s">
        <v>820</v>
      </c>
      <c r="U16" s="196" t="s">
        <v>820</v>
      </c>
    </row>
    <row r="17" spans="1:21" ht="15.75" customHeight="1">
      <c r="A17" s="101">
        <v>8</v>
      </c>
      <c r="B17" s="203" t="s">
        <v>344</v>
      </c>
      <c r="C17" s="154">
        <v>142</v>
      </c>
      <c r="D17" s="154">
        <v>11193</v>
      </c>
      <c r="E17" s="154">
        <v>0</v>
      </c>
      <c r="F17" s="154">
        <v>0</v>
      </c>
      <c r="G17" s="154">
        <v>9</v>
      </c>
      <c r="H17" s="154">
        <v>421</v>
      </c>
      <c r="I17" s="147">
        <v>0</v>
      </c>
      <c r="J17" s="147">
        <v>7</v>
      </c>
      <c r="K17" s="147">
        <v>123</v>
      </c>
      <c r="L17" s="154">
        <v>12</v>
      </c>
      <c r="M17" s="133">
        <v>0</v>
      </c>
      <c r="N17" s="154">
        <v>110</v>
      </c>
      <c r="O17" s="154">
        <v>19083</v>
      </c>
      <c r="P17" s="154">
        <v>0</v>
      </c>
      <c r="Q17" s="154">
        <v>2</v>
      </c>
      <c r="R17" s="154">
        <v>0</v>
      </c>
      <c r="S17" s="154">
        <v>0</v>
      </c>
      <c r="T17" s="154">
        <v>2</v>
      </c>
      <c r="U17" s="154">
        <v>337</v>
      </c>
    </row>
    <row r="18" spans="1:21" ht="15.75" customHeight="1">
      <c r="A18" s="102">
        <v>9</v>
      </c>
      <c r="B18" s="203" t="s">
        <v>345</v>
      </c>
      <c r="C18" s="154">
        <v>25</v>
      </c>
      <c r="D18" s="154">
        <v>1629</v>
      </c>
      <c r="E18" s="154">
        <v>1</v>
      </c>
      <c r="F18" s="154">
        <v>2300</v>
      </c>
      <c r="G18" s="154"/>
      <c r="H18" s="154"/>
      <c r="I18" s="147">
        <v>135</v>
      </c>
      <c r="J18" s="147">
        <v>6</v>
      </c>
      <c r="K18" s="147">
        <v>32</v>
      </c>
      <c r="L18" s="154">
        <v>45</v>
      </c>
      <c r="M18" s="133"/>
      <c r="N18" s="154">
        <v>3</v>
      </c>
      <c r="O18" s="154">
        <v>25108</v>
      </c>
      <c r="P18" s="154">
        <v>40</v>
      </c>
      <c r="Q18" s="154">
        <v>13</v>
      </c>
      <c r="R18" s="154"/>
      <c r="S18" s="154"/>
      <c r="T18" s="154"/>
      <c r="U18" s="154"/>
    </row>
    <row r="19" spans="1:21" ht="15.75" customHeight="1">
      <c r="A19" s="101">
        <v>10</v>
      </c>
      <c r="B19" s="203" t="s">
        <v>346</v>
      </c>
      <c r="C19" s="154"/>
      <c r="D19" s="154"/>
      <c r="E19" s="154"/>
      <c r="F19" s="154"/>
      <c r="G19" s="154"/>
      <c r="H19" s="154"/>
      <c r="I19" s="147"/>
      <c r="J19" s="147"/>
      <c r="K19" s="147"/>
      <c r="L19" s="154"/>
      <c r="M19" s="133"/>
      <c r="N19" s="154"/>
      <c r="O19" s="154"/>
      <c r="P19" s="154"/>
      <c r="Q19" s="154"/>
      <c r="R19" s="154"/>
      <c r="S19" s="154"/>
      <c r="T19" s="154"/>
      <c r="U19" s="154"/>
    </row>
    <row r="20" spans="1:21" ht="15.75" customHeight="1">
      <c r="A20" s="102">
        <v>11</v>
      </c>
      <c r="B20" s="203" t="s">
        <v>347</v>
      </c>
      <c r="C20" s="127" t="s">
        <v>535</v>
      </c>
      <c r="D20" s="127" t="s">
        <v>554</v>
      </c>
      <c r="E20" s="127" t="s">
        <v>555</v>
      </c>
      <c r="F20" s="127" t="s">
        <v>556</v>
      </c>
      <c r="G20" s="127" t="s">
        <v>557</v>
      </c>
      <c r="H20" s="127" t="s">
        <v>558</v>
      </c>
      <c r="I20" s="540" t="s">
        <v>559</v>
      </c>
      <c r="J20" s="540" t="s">
        <v>420</v>
      </c>
      <c r="K20" s="540" t="s">
        <v>560</v>
      </c>
      <c r="L20" s="127" t="s">
        <v>561</v>
      </c>
      <c r="M20" s="448">
        <v>0</v>
      </c>
      <c r="N20" s="127" t="s">
        <v>562</v>
      </c>
      <c r="O20" s="127" t="s">
        <v>563</v>
      </c>
      <c r="P20" s="127" t="s">
        <v>468</v>
      </c>
      <c r="Q20" s="127" t="s">
        <v>564</v>
      </c>
      <c r="R20" s="127" t="s">
        <v>565</v>
      </c>
      <c r="S20" s="127" t="s">
        <v>566</v>
      </c>
      <c r="T20" s="127" t="s">
        <v>472</v>
      </c>
      <c r="U20" s="127" t="s">
        <v>567</v>
      </c>
    </row>
    <row r="21" spans="1:21" ht="15.75" customHeight="1">
      <c r="A21" s="101">
        <v>12</v>
      </c>
      <c r="B21" s="203" t="s">
        <v>348</v>
      </c>
      <c r="C21" s="338" t="s">
        <v>1048</v>
      </c>
      <c r="D21" s="338" t="s">
        <v>1257</v>
      </c>
      <c r="E21" s="338"/>
      <c r="F21" s="338"/>
      <c r="G21" s="338" t="s">
        <v>609</v>
      </c>
      <c r="H21" s="338" t="s">
        <v>1049</v>
      </c>
      <c r="I21" s="482" t="s">
        <v>599</v>
      </c>
      <c r="J21" s="482" t="s">
        <v>1050</v>
      </c>
      <c r="K21" s="482" t="s">
        <v>1051</v>
      </c>
      <c r="L21" s="338" t="s">
        <v>493</v>
      </c>
      <c r="M21" s="133">
        <v>120</v>
      </c>
      <c r="N21" s="338" t="s">
        <v>779</v>
      </c>
      <c r="O21" s="338" t="s">
        <v>1052</v>
      </c>
      <c r="P21" s="338" t="s">
        <v>606</v>
      </c>
      <c r="Q21" s="338" t="s">
        <v>999</v>
      </c>
      <c r="R21" s="338" t="s">
        <v>427</v>
      </c>
      <c r="S21" s="338" t="s">
        <v>427</v>
      </c>
      <c r="T21" s="341" t="s">
        <v>451</v>
      </c>
      <c r="U21" s="341" t="s">
        <v>1258</v>
      </c>
    </row>
    <row r="22" spans="1:21" ht="15.75" customHeight="1">
      <c r="A22" s="102">
        <v>13</v>
      </c>
      <c r="B22" s="203" t="s">
        <v>349</v>
      </c>
      <c r="C22" s="165" t="s">
        <v>444</v>
      </c>
      <c r="D22" s="165" t="s">
        <v>445</v>
      </c>
      <c r="E22" s="165" t="s">
        <v>420</v>
      </c>
      <c r="F22" s="165" t="s">
        <v>420</v>
      </c>
      <c r="G22" s="165" t="s">
        <v>446</v>
      </c>
      <c r="H22" s="165" t="s">
        <v>447</v>
      </c>
      <c r="I22" s="439" t="s">
        <v>425</v>
      </c>
      <c r="J22" s="439" t="s">
        <v>448</v>
      </c>
      <c r="K22" s="439" t="s">
        <v>449</v>
      </c>
      <c r="L22" s="165" t="s">
        <v>450</v>
      </c>
      <c r="M22" s="133">
        <v>0</v>
      </c>
      <c r="N22" s="165" t="s">
        <v>451</v>
      </c>
      <c r="O22" s="165" t="s">
        <v>452</v>
      </c>
      <c r="P22" s="165" t="s">
        <v>453</v>
      </c>
      <c r="Q22" s="165" t="s">
        <v>454</v>
      </c>
      <c r="R22" s="165" t="s">
        <v>427</v>
      </c>
      <c r="S22" s="165" t="s">
        <v>455</v>
      </c>
      <c r="T22" s="165" t="s">
        <v>420</v>
      </c>
      <c r="U22" s="165" t="s">
        <v>420</v>
      </c>
    </row>
    <row r="23" spans="1:21" ht="15.75" customHeight="1">
      <c r="A23" s="101">
        <v>14</v>
      </c>
      <c r="B23" s="203" t="s">
        <v>350</v>
      </c>
      <c r="C23" s="154">
        <v>254</v>
      </c>
      <c r="D23" s="154">
        <v>20253</v>
      </c>
      <c r="E23" s="154">
        <v>3</v>
      </c>
      <c r="F23" s="154">
        <v>831</v>
      </c>
      <c r="G23" s="154">
        <v>9</v>
      </c>
      <c r="H23" s="154">
        <v>442</v>
      </c>
      <c r="I23" s="147">
        <v>23</v>
      </c>
      <c r="J23" s="147">
        <v>220</v>
      </c>
      <c r="K23" s="147">
        <v>233</v>
      </c>
      <c r="L23" s="154">
        <v>68</v>
      </c>
      <c r="M23" s="133">
        <v>115</v>
      </c>
      <c r="N23" s="154">
        <v>19</v>
      </c>
      <c r="O23" s="154">
        <v>3800</v>
      </c>
      <c r="P23" s="154">
        <v>6</v>
      </c>
      <c r="Q23" s="154">
        <v>5</v>
      </c>
      <c r="R23" s="154">
        <v>1</v>
      </c>
      <c r="S23" s="154">
        <v>1</v>
      </c>
      <c r="T23" s="154">
        <v>0</v>
      </c>
      <c r="U23" s="154">
        <v>0</v>
      </c>
    </row>
    <row r="24" spans="1:21" ht="15.75" customHeight="1">
      <c r="A24" s="102">
        <v>15</v>
      </c>
      <c r="B24" s="203" t="s">
        <v>351</v>
      </c>
      <c r="C24" s="165" t="s">
        <v>483</v>
      </c>
      <c r="D24" s="165" t="s">
        <v>772</v>
      </c>
      <c r="E24" s="165" t="s">
        <v>607</v>
      </c>
      <c r="F24" s="165" t="s">
        <v>773</v>
      </c>
      <c r="G24" s="165" t="s">
        <v>701</v>
      </c>
      <c r="H24" s="165" t="s">
        <v>774</v>
      </c>
      <c r="I24" s="439" t="s">
        <v>419</v>
      </c>
      <c r="J24" s="439"/>
      <c r="K24" s="439" t="s">
        <v>618</v>
      </c>
      <c r="L24" s="165" t="s">
        <v>606</v>
      </c>
      <c r="M24" s="133">
        <v>103</v>
      </c>
      <c r="N24" s="165" t="s">
        <v>419</v>
      </c>
      <c r="O24" s="165" t="s">
        <v>775</v>
      </c>
      <c r="P24" s="165" t="s">
        <v>419</v>
      </c>
      <c r="Q24" s="165" t="s">
        <v>419</v>
      </c>
      <c r="R24" s="165"/>
      <c r="S24" s="165"/>
      <c r="T24" s="165"/>
      <c r="U24" s="165"/>
    </row>
    <row r="25" spans="1:21" ht="15.75" customHeight="1">
      <c r="A25" s="101">
        <v>16</v>
      </c>
      <c r="B25" s="203" t="s">
        <v>352</v>
      </c>
      <c r="C25" s="165" t="s">
        <v>798</v>
      </c>
      <c r="D25" s="165" t="s">
        <v>1492</v>
      </c>
      <c r="E25" s="165" t="s">
        <v>427</v>
      </c>
      <c r="F25" s="165" t="s">
        <v>1493</v>
      </c>
      <c r="G25" s="165"/>
      <c r="H25" s="165"/>
      <c r="I25" s="439"/>
      <c r="J25" s="439"/>
      <c r="K25" s="439" t="s">
        <v>775</v>
      </c>
      <c r="L25" s="165" t="s">
        <v>739</v>
      </c>
      <c r="M25" s="133"/>
      <c r="N25" s="165" t="s">
        <v>451</v>
      </c>
      <c r="O25" s="165" t="s">
        <v>1494</v>
      </c>
      <c r="P25" s="165" t="s">
        <v>568</v>
      </c>
      <c r="Q25" s="165" t="s">
        <v>631</v>
      </c>
      <c r="R25" s="165" t="s">
        <v>427</v>
      </c>
      <c r="S25" s="165" t="s">
        <v>427</v>
      </c>
      <c r="T25" s="165"/>
      <c r="U25" s="165"/>
    </row>
    <row r="26" spans="1:21" ht="15.75" customHeight="1">
      <c r="A26" s="102">
        <v>17</v>
      </c>
      <c r="B26" s="203" t="s">
        <v>353</v>
      </c>
      <c r="C26" s="154">
        <v>19</v>
      </c>
      <c r="D26" s="154">
        <v>2186</v>
      </c>
      <c r="E26" s="154">
        <v>1</v>
      </c>
      <c r="F26" s="154">
        <v>3200</v>
      </c>
      <c r="G26" s="154">
        <v>5</v>
      </c>
      <c r="H26" s="154">
        <v>265</v>
      </c>
      <c r="I26" s="147">
        <v>19</v>
      </c>
      <c r="J26" s="147">
        <v>15</v>
      </c>
      <c r="K26" s="147">
        <v>74</v>
      </c>
      <c r="L26" s="154">
        <v>13</v>
      </c>
      <c r="M26" s="133">
        <v>67</v>
      </c>
      <c r="N26" s="154">
        <v>19</v>
      </c>
      <c r="O26" s="154">
        <v>497</v>
      </c>
      <c r="P26" s="154">
        <v>0</v>
      </c>
      <c r="Q26" s="154">
        <v>0</v>
      </c>
      <c r="R26" s="154">
        <v>6</v>
      </c>
      <c r="S26" s="154">
        <v>56</v>
      </c>
      <c r="T26" s="154">
        <v>0</v>
      </c>
      <c r="U26" s="154">
        <v>0</v>
      </c>
    </row>
    <row r="27" spans="1:21" ht="15.75" customHeight="1">
      <c r="A27" s="101">
        <v>18</v>
      </c>
      <c r="B27" s="203" t="s">
        <v>354</v>
      </c>
      <c r="C27" s="165">
        <v>27</v>
      </c>
      <c r="D27" s="165">
        <v>3210</v>
      </c>
      <c r="E27" s="165">
        <v>5</v>
      </c>
      <c r="F27" s="165">
        <v>160</v>
      </c>
      <c r="G27" s="165">
        <v>1</v>
      </c>
      <c r="H27" s="165">
        <v>121</v>
      </c>
      <c r="I27" s="439">
        <v>3</v>
      </c>
      <c r="J27" s="439">
        <v>52</v>
      </c>
      <c r="K27" s="439">
        <v>92</v>
      </c>
      <c r="L27" s="165">
        <v>28</v>
      </c>
      <c r="M27" s="133">
        <v>30</v>
      </c>
      <c r="N27" s="165">
        <v>115</v>
      </c>
      <c r="O27" s="165">
        <v>22300</v>
      </c>
      <c r="P27" s="165">
        <v>68</v>
      </c>
      <c r="Q27" s="165">
        <v>85</v>
      </c>
      <c r="R27" s="165"/>
      <c r="S27" s="165"/>
      <c r="T27" s="165"/>
      <c r="U27" s="165"/>
    </row>
    <row r="28" spans="1:21" ht="15.75" customHeight="1">
      <c r="A28" s="102">
        <v>19</v>
      </c>
      <c r="B28" s="203" t="s">
        <v>355</v>
      </c>
      <c r="C28" s="154">
        <v>313</v>
      </c>
      <c r="D28" s="154">
        <v>24538</v>
      </c>
      <c r="E28" s="154">
        <v>51</v>
      </c>
      <c r="F28" s="154">
        <v>6913</v>
      </c>
      <c r="G28" s="154">
        <v>70</v>
      </c>
      <c r="H28" s="154">
        <v>7038</v>
      </c>
      <c r="I28" s="147">
        <v>193</v>
      </c>
      <c r="J28" s="147">
        <v>2482</v>
      </c>
      <c r="K28" s="147">
        <v>857</v>
      </c>
      <c r="L28" s="154">
        <v>441</v>
      </c>
      <c r="M28" s="133">
        <v>96</v>
      </c>
      <c r="N28" s="154">
        <v>258</v>
      </c>
      <c r="O28" s="154">
        <v>50252</v>
      </c>
      <c r="P28" s="154">
        <v>190</v>
      </c>
      <c r="Q28" s="154">
        <v>38</v>
      </c>
      <c r="R28" s="154">
        <v>5</v>
      </c>
      <c r="S28" s="154">
        <v>9</v>
      </c>
      <c r="T28" s="154"/>
      <c r="U28" s="154"/>
    </row>
    <row r="29" spans="1:21" ht="15.75" customHeight="1">
      <c r="A29" s="101">
        <v>20</v>
      </c>
      <c r="B29" s="203" t="s">
        <v>356</v>
      </c>
      <c r="C29" s="419" t="s">
        <v>1199</v>
      </c>
      <c r="D29" s="419" t="s">
        <v>1392</v>
      </c>
      <c r="E29" s="419" t="s">
        <v>483</v>
      </c>
      <c r="F29" s="419" t="s">
        <v>487</v>
      </c>
      <c r="G29" s="419" t="s">
        <v>607</v>
      </c>
      <c r="H29" s="419" t="s">
        <v>542</v>
      </c>
      <c r="I29" s="439" t="s">
        <v>568</v>
      </c>
      <c r="J29" s="439" t="s">
        <v>517</v>
      </c>
      <c r="K29" s="439" t="s">
        <v>1239</v>
      </c>
      <c r="L29" s="419" t="s">
        <v>948</v>
      </c>
      <c r="M29" s="146">
        <v>375</v>
      </c>
      <c r="N29" s="419" t="s">
        <v>733</v>
      </c>
      <c r="O29" s="419" t="s">
        <v>1393</v>
      </c>
      <c r="P29" s="419" t="s">
        <v>426</v>
      </c>
      <c r="Q29" s="419" t="s">
        <v>737</v>
      </c>
      <c r="R29" s="419" t="s">
        <v>420</v>
      </c>
      <c r="S29" s="419" t="s">
        <v>420</v>
      </c>
      <c r="T29" s="419" t="s">
        <v>420</v>
      </c>
      <c r="U29" s="419" t="s">
        <v>420</v>
      </c>
    </row>
    <row r="30" spans="1:21" ht="15.75" customHeight="1">
      <c r="A30" s="102">
        <v>21</v>
      </c>
      <c r="B30" s="203" t="s">
        <v>357</v>
      </c>
      <c r="C30" s="165" t="s">
        <v>739</v>
      </c>
      <c r="D30" s="165" t="s">
        <v>740</v>
      </c>
      <c r="E30" s="165" t="s">
        <v>456</v>
      </c>
      <c r="F30" s="165" t="s">
        <v>741</v>
      </c>
      <c r="G30" s="165" t="s">
        <v>444</v>
      </c>
      <c r="H30" s="165" t="s">
        <v>742</v>
      </c>
      <c r="I30" s="439" t="s">
        <v>743</v>
      </c>
      <c r="J30" s="439" t="s">
        <v>608</v>
      </c>
      <c r="K30" s="439" t="s">
        <v>1259</v>
      </c>
      <c r="L30" s="165" t="s">
        <v>744</v>
      </c>
      <c r="M30" s="142">
        <v>103</v>
      </c>
      <c r="N30" s="165" t="s">
        <v>444</v>
      </c>
      <c r="O30" s="165" t="s">
        <v>745</v>
      </c>
      <c r="P30" s="165" t="s">
        <v>425</v>
      </c>
      <c r="Q30" s="165" t="s">
        <v>685</v>
      </c>
      <c r="R30" s="165"/>
      <c r="S30" s="165"/>
      <c r="T30" s="165"/>
      <c r="U30" s="165"/>
    </row>
    <row r="31" spans="1:21" ht="15.75" customHeight="1">
      <c r="A31" s="101">
        <v>22</v>
      </c>
      <c r="B31" s="203" t="s">
        <v>358</v>
      </c>
      <c r="C31" s="154">
        <v>32</v>
      </c>
      <c r="D31" s="154">
        <v>3936</v>
      </c>
      <c r="E31" s="154">
        <v>9</v>
      </c>
      <c r="F31" s="154">
        <v>1895</v>
      </c>
      <c r="G31" s="154">
        <v>13</v>
      </c>
      <c r="H31" s="154">
        <v>4056</v>
      </c>
      <c r="I31" s="154">
        <v>27</v>
      </c>
      <c r="J31" s="154">
        <v>19</v>
      </c>
      <c r="K31" s="154">
        <v>98</v>
      </c>
      <c r="L31" s="154">
        <v>69</v>
      </c>
      <c r="M31" s="133">
        <v>263</v>
      </c>
      <c r="N31" s="154">
        <v>17</v>
      </c>
      <c r="O31" s="154">
        <v>2678</v>
      </c>
      <c r="P31" s="154">
        <v>3</v>
      </c>
      <c r="Q31" s="154">
        <v>53</v>
      </c>
      <c r="R31" s="154"/>
      <c r="S31" s="154"/>
      <c r="T31" s="154"/>
      <c r="U31" s="154"/>
    </row>
    <row r="32" spans="1:21" ht="15.75" customHeight="1">
      <c r="A32" s="102">
        <v>23</v>
      </c>
      <c r="B32" s="203" t="s">
        <v>359</v>
      </c>
      <c r="C32" s="125" t="s">
        <v>1144</v>
      </c>
      <c r="D32" s="125" t="s">
        <v>1787</v>
      </c>
      <c r="E32" s="125" t="s">
        <v>419</v>
      </c>
      <c r="F32" s="125" t="s">
        <v>1788</v>
      </c>
      <c r="G32" s="125" t="s">
        <v>451</v>
      </c>
      <c r="H32" s="125" t="s">
        <v>1789</v>
      </c>
      <c r="I32" s="125" t="s">
        <v>472</v>
      </c>
      <c r="J32" s="125" t="s">
        <v>509</v>
      </c>
      <c r="K32" s="125" t="s">
        <v>1239</v>
      </c>
      <c r="L32" s="125" t="s">
        <v>464</v>
      </c>
      <c r="M32" s="369">
        <v>47</v>
      </c>
      <c r="N32" s="125" t="s">
        <v>1790</v>
      </c>
      <c r="O32" s="125" t="s">
        <v>1791</v>
      </c>
      <c r="P32" s="125" t="s">
        <v>536</v>
      </c>
      <c r="Q32" s="125" t="s">
        <v>917</v>
      </c>
      <c r="R32" s="125" t="s">
        <v>425</v>
      </c>
      <c r="S32" s="125" t="s">
        <v>515</v>
      </c>
      <c r="T32" s="125" t="s">
        <v>420</v>
      </c>
      <c r="U32" s="125" t="s">
        <v>420</v>
      </c>
    </row>
    <row r="33" spans="1:21" ht="15.75" customHeight="1">
      <c r="A33" s="101">
        <v>24</v>
      </c>
      <c r="B33" s="203" t="s">
        <v>360</v>
      </c>
      <c r="C33" s="165" t="s">
        <v>419</v>
      </c>
      <c r="D33" s="165" t="s">
        <v>960</v>
      </c>
      <c r="E33" s="165" t="s">
        <v>472</v>
      </c>
      <c r="F33" s="165" t="s">
        <v>961</v>
      </c>
      <c r="G33" s="165" t="s">
        <v>534</v>
      </c>
      <c r="H33" s="165" t="s">
        <v>936</v>
      </c>
      <c r="I33" s="165" t="s">
        <v>453</v>
      </c>
      <c r="J33" s="165" t="s">
        <v>607</v>
      </c>
      <c r="K33" s="165" t="s">
        <v>534</v>
      </c>
      <c r="L33" s="165" t="s">
        <v>611</v>
      </c>
      <c r="M33" s="133">
        <v>250</v>
      </c>
      <c r="N33" s="165" t="s">
        <v>527</v>
      </c>
      <c r="O33" s="165" t="s">
        <v>962</v>
      </c>
      <c r="P33" s="165" t="s">
        <v>414</v>
      </c>
      <c r="Q33" s="165" t="s">
        <v>412</v>
      </c>
      <c r="R33" s="165" t="s">
        <v>472</v>
      </c>
      <c r="S33" s="165" t="s">
        <v>879</v>
      </c>
      <c r="T33" s="165" t="s">
        <v>420</v>
      </c>
      <c r="U33" s="165" t="s">
        <v>420</v>
      </c>
    </row>
    <row r="34" spans="1:21" ht="15.75" customHeight="1">
      <c r="A34" s="102">
        <v>25</v>
      </c>
      <c r="B34" s="203" t="s">
        <v>361</v>
      </c>
      <c r="C34" s="165" t="s">
        <v>687</v>
      </c>
      <c r="D34" s="165" t="s">
        <v>1260</v>
      </c>
      <c r="E34" s="165" t="s">
        <v>456</v>
      </c>
      <c r="F34" s="165" t="s">
        <v>796</v>
      </c>
      <c r="G34" s="165" t="s">
        <v>419</v>
      </c>
      <c r="H34" s="165" t="s">
        <v>797</v>
      </c>
      <c r="I34" s="165" t="s">
        <v>515</v>
      </c>
      <c r="J34" s="165" t="s">
        <v>472</v>
      </c>
      <c r="K34" s="165" t="s">
        <v>798</v>
      </c>
      <c r="L34" s="165" t="s">
        <v>517</v>
      </c>
      <c r="M34" s="133">
        <v>78</v>
      </c>
      <c r="N34" s="165" t="s">
        <v>456</v>
      </c>
      <c r="O34" s="165" t="s">
        <v>799</v>
      </c>
      <c r="P34" s="165" t="s">
        <v>509</v>
      </c>
      <c r="Q34" s="165" t="s">
        <v>509</v>
      </c>
      <c r="R34" s="165" t="s">
        <v>483</v>
      </c>
      <c r="S34" s="165" t="s">
        <v>514</v>
      </c>
      <c r="T34" s="165" t="s">
        <v>420</v>
      </c>
      <c r="U34" s="165" t="s">
        <v>420</v>
      </c>
    </row>
    <row r="35" spans="1:21" ht="15.75" customHeight="1">
      <c r="A35" s="101">
        <v>26</v>
      </c>
      <c r="B35" s="203" t="s">
        <v>362</v>
      </c>
      <c r="C35" s="154">
        <v>90</v>
      </c>
      <c r="D35" s="154">
        <v>4210</v>
      </c>
      <c r="E35" s="147">
        <v>7</v>
      </c>
      <c r="F35" s="147">
        <v>2125</v>
      </c>
      <c r="G35" s="147">
        <v>5</v>
      </c>
      <c r="H35" s="147">
        <v>490</v>
      </c>
      <c r="I35" s="147">
        <v>40</v>
      </c>
      <c r="J35" s="147">
        <v>29</v>
      </c>
      <c r="K35" s="147">
        <v>81</v>
      </c>
      <c r="L35" s="147">
        <v>65</v>
      </c>
      <c r="M35" s="143">
        <v>140</v>
      </c>
      <c r="N35" s="147">
        <v>60</v>
      </c>
      <c r="O35" s="147">
        <v>1800</v>
      </c>
      <c r="P35" s="147">
        <v>55</v>
      </c>
      <c r="Q35" s="147">
        <v>120</v>
      </c>
      <c r="R35" s="147">
        <v>2</v>
      </c>
      <c r="S35" s="147">
        <v>2</v>
      </c>
      <c r="T35" s="147">
        <v>0</v>
      </c>
      <c r="U35" s="147">
        <v>0</v>
      </c>
    </row>
    <row r="36" spans="1:21" ht="15.75" customHeight="1">
      <c r="A36" s="102">
        <v>27</v>
      </c>
      <c r="B36" s="203" t="s">
        <v>363</v>
      </c>
      <c r="C36" s="419" t="s">
        <v>549</v>
      </c>
      <c r="D36" s="419" t="s">
        <v>1394</v>
      </c>
      <c r="E36" s="439" t="s">
        <v>427</v>
      </c>
      <c r="F36" s="439" t="s">
        <v>705</v>
      </c>
      <c r="G36" s="439" t="s">
        <v>902</v>
      </c>
      <c r="H36" s="439" t="s">
        <v>1395</v>
      </c>
      <c r="I36" s="439" t="s">
        <v>896</v>
      </c>
      <c r="J36" s="439" t="s">
        <v>440</v>
      </c>
      <c r="K36" s="439" t="s">
        <v>1396</v>
      </c>
      <c r="L36" s="439" t="s">
        <v>1397</v>
      </c>
      <c r="M36" s="143">
        <v>250</v>
      </c>
      <c r="N36" s="439" t="s">
        <v>427</v>
      </c>
      <c r="O36" s="439" t="s">
        <v>466</v>
      </c>
      <c r="P36" s="439" t="s">
        <v>879</v>
      </c>
      <c r="Q36" s="439" t="s">
        <v>696</v>
      </c>
      <c r="R36" s="439" t="s">
        <v>427</v>
      </c>
      <c r="S36" s="439" t="s">
        <v>489</v>
      </c>
      <c r="T36" s="439" t="s">
        <v>420</v>
      </c>
      <c r="U36" s="439" t="s">
        <v>420</v>
      </c>
    </row>
    <row r="37" spans="1:21" ht="15.75" customHeight="1">
      <c r="A37" s="101">
        <v>28</v>
      </c>
      <c r="B37" s="203" t="s">
        <v>364</v>
      </c>
      <c r="C37" s="165" t="s">
        <v>425</v>
      </c>
      <c r="D37" s="165" t="s">
        <v>702</v>
      </c>
      <c r="E37" s="439" t="s">
        <v>427</v>
      </c>
      <c r="F37" s="439" t="s">
        <v>703</v>
      </c>
      <c r="G37" s="439" t="s">
        <v>621</v>
      </c>
      <c r="H37" s="439" t="s">
        <v>704</v>
      </c>
      <c r="I37" s="439" t="s">
        <v>631</v>
      </c>
      <c r="J37" s="439" t="s">
        <v>705</v>
      </c>
      <c r="K37" s="439" t="s">
        <v>706</v>
      </c>
      <c r="L37" s="439" t="s">
        <v>706</v>
      </c>
      <c r="M37" s="143">
        <v>75</v>
      </c>
      <c r="N37" s="439" t="s">
        <v>456</v>
      </c>
      <c r="O37" s="439" t="s">
        <v>708</v>
      </c>
      <c r="P37" s="439" t="s">
        <v>585</v>
      </c>
      <c r="Q37" s="439" t="s">
        <v>566</v>
      </c>
      <c r="R37" s="439" t="s">
        <v>419</v>
      </c>
      <c r="S37" s="439" t="s">
        <v>419</v>
      </c>
      <c r="T37" s="439"/>
      <c r="U37" s="439"/>
    </row>
    <row r="38" spans="1:21" ht="15.75" customHeight="1">
      <c r="A38" s="102">
        <v>29</v>
      </c>
      <c r="B38" s="203" t="s">
        <v>365</v>
      </c>
      <c r="C38" s="165" t="s">
        <v>882</v>
      </c>
      <c r="D38" s="165" t="s">
        <v>985</v>
      </c>
      <c r="E38" s="439" t="s">
        <v>444</v>
      </c>
      <c r="F38" s="439" t="s">
        <v>986</v>
      </c>
      <c r="G38" s="439" t="s">
        <v>489</v>
      </c>
      <c r="H38" s="439" t="s">
        <v>987</v>
      </c>
      <c r="I38" s="439" t="s">
        <v>555</v>
      </c>
      <c r="J38" s="439" t="s">
        <v>570</v>
      </c>
      <c r="K38" s="439" t="s">
        <v>724</v>
      </c>
      <c r="L38" s="439" t="s">
        <v>499</v>
      </c>
      <c r="M38" s="143">
        <v>48</v>
      </c>
      <c r="N38" s="439" t="s">
        <v>474</v>
      </c>
      <c r="O38" s="439" t="s">
        <v>988</v>
      </c>
      <c r="P38" s="439" t="s">
        <v>977</v>
      </c>
      <c r="Q38" s="439" t="s">
        <v>621</v>
      </c>
      <c r="R38" s="439" t="s">
        <v>419</v>
      </c>
      <c r="S38" s="439" t="s">
        <v>621</v>
      </c>
      <c r="T38" s="439" t="s">
        <v>420</v>
      </c>
      <c r="U38" s="439" t="s">
        <v>420</v>
      </c>
    </row>
    <row r="39" spans="1:21" ht="15.75" customHeight="1">
      <c r="A39" s="101">
        <v>30</v>
      </c>
      <c r="B39" s="203" t="s">
        <v>366</v>
      </c>
      <c r="C39" s="125" t="s">
        <v>864</v>
      </c>
      <c r="D39" s="125" t="s">
        <v>1874</v>
      </c>
      <c r="E39" s="536" t="s">
        <v>419</v>
      </c>
      <c r="F39" s="536" t="s">
        <v>1788</v>
      </c>
      <c r="G39" s="536" t="s">
        <v>451</v>
      </c>
      <c r="H39" s="536" t="s">
        <v>1789</v>
      </c>
      <c r="I39" s="536" t="s">
        <v>472</v>
      </c>
      <c r="J39" s="536" t="s">
        <v>509</v>
      </c>
      <c r="K39" s="536" t="s">
        <v>1239</v>
      </c>
      <c r="L39" s="536" t="s">
        <v>464</v>
      </c>
      <c r="M39" s="490">
        <v>46</v>
      </c>
      <c r="N39" s="536" t="s">
        <v>420</v>
      </c>
      <c r="O39" s="536" t="s">
        <v>420</v>
      </c>
      <c r="P39" s="536" t="s">
        <v>536</v>
      </c>
      <c r="Q39" s="536" t="s">
        <v>917</v>
      </c>
      <c r="R39" s="536" t="s">
        <v>425</v>
      </c>
      <c r="S39" s="536" t="s">
        <v>515</v>
      </c>
      <c r="T39" s="536" t="s">
        <v>420</v>
      </c>
      <c r="U39" s="536" t="s">
        <v>420</v>
      </c>
    </row>
    <row r="40" spans="1:21" ht="25.5" customHeight="1">
      <c r="A40" s="102">
        <v>31</v>
      </c>
      <c r="B40" s="203" t="s">
        <v>367</v>
      </c>
      <c r="C40" s="419" t="s">
        <v>510</v>
      </c>
      <c r="D40" s="419" t="s">
        <v>1398</v>
      </c>
      <c r="E40" s="439" t="s">
        <v>433</v>
      </c>
      <c r="F40" s="439" t="s">
        <v>423</v>
      </c>
      <c r="G40" s="439" t="s">
        <v>489</v>
      </c>
      <c r="H40" s="439" t="s">
        <v>922</v>
      </c>
      <c r="I40" s="439" t="s">
        <v>456</v>
      </c>
      <c r="J40" s="439" t="s">
        <v>456</v>
      </c>
      <c r="K40" s="439" t="s">
        <v>611</v>
      </c>
      <c r="L40" s="439" t="s">
        <v>517</v>
      </c>
      <c r="M40" s="143">
        <v>28</v>
      </c>
      <c r="N40" s="439" t="s">
        <v>744</v>
      </c>
      <c r="O40" s="439" t="s">
        <v>1399</v>
      </c>
      <c r="P40" s="439" t="s">
        <v>798</v>
      </c>
      <c r="Q40" s="439" t="s">
        <v>798</v>
      </c>
      <c r="R40" s="439" t="s">
        <v>420</v>
      </c>
      <c r="S40" s="439" t="s">
        <v>420</v>
      </c>
      <c r="T40" s="439" t="s">
        <v>420</v>
      </c>
      <c r="U40" s="439" t="s">
        <v>420</v>
      </c>
    </row>
    <row r="41" spans="1:21" ht="15.75" customHeight="1">
      <c r="A41" s="101">
        <v>32</v>
      </c>
      <c r="B41" s="203" t="s">
        <v>368</v>
      </c>
      <c r="C41" s="133">
        <v>20</v>
      </c>
      <c r="D41" s="133">
        <v>1679</v>
      </c>
      <c r="E41" s="143">
        <v>3</v>
      </c>
      <c r="F41" s="143">
        <v>845</v>
      </c>
      <c r="G41" s="143">
        <v>3</v>
      </c>
      <c r="H41" s="143">
        <v>291</v>
      </c>
      <c r="I41" s="143">
        <v>27</v>
      </c>
      <c r="J41" s="143" t="s">
        <v>589</v>
      </c>
      <c r="K41" s="143">
        <v>132</v>
      </c>
      <c r="L41" s="143">
        <v>153</v>
      </c>
      <c r="M41" s="143">
        <v>575</v>
      </c>
      <c r="N41" s="143">
        <v>7</v>
      </c>
      <c r="O41" s="143">
        <v>945</v>
      </c>
      <c r="P41" s="143">
        <v>314</v>
      </c>
      <c r="Q41" s="143">
        <v>317</v>
      </c>
      <c r="R41" s="143">
        <v>1</v>
      </c>
      <c r="S41" s="143">
        <v>17</v>
      </c>
      <c r="T41" s="143">
        <v>4</v>
      </c>
      <c r="U41" s="143">
        <v>2500</v>
      </c>
    </row>
    <row r="42" spans="1:21" ht="15.75" customHeight="1">
      <c r="A42" s="102">
        <v>33</v>
      </c>
      <c r="B42" s="204" t="s">
        <v>369</v>
      </c>
      <c r="C42" s="133">
        <v>26</v>
      </c>
      <c r="D42" s="133">
        <v>1180</v>
      </c>
      <c r="E42" s="143">
        <v>1</v>
      </c>
      <c r="F42" s="143">
        <v>215</v>
      </c>
      <c r="G42" s="143">
        <v>0</v>
      </c>
      <c r="H42" s="143">
        <v>0</v>
      </c>
      <c r="I42" s="143">
        <v>85</v>
      </c>
      <c r="J42" s="143">
        <v>63</v>
      </c>
      <c r="K42" s="143">
        <v>52</v>
      </c>
      <c r="L42" s="143">
        <v>54</v>
      </c>
      <c r="M42" s="143">
        <v>40</v>
      </c>
      <c r="N42" s="143">
        <v>75</v>
      </c>
      <c r="O42" s="439" t="s">
        <v>1261</v>
      </c>
      <c r="P42" s="143">
        <v>3</v>
      </c>
      <c r="Q42" s="143">
        <v>55</v>
      </c>
      <c r="R42" s="143">
        <v>0</v>
      </c>
      <c r="S42" s="143">
        <v>0</v>
      </c>
      <c r="T42" s="143">
        <v>0</v>
      </c>
      <c r="U42" s="143">
        <v>0</v>
      </c>
    </row>
    <row r="43" spans="1:21" ht="15.75" customHeight="1">
      <c r="A43" s="101">
        <v>34</v>
      </c>
      <c r="B43" s="203" t="s">
        <v>370</v>
      </c>
      <c r="C43" s="419" t="s">
        <v>618</v>
      </c>
      <c r="D43" s="419" t="s">
        <v>1400</v>
      </c>
      <c r="E43" s="439" t="s">
        <v>427</v>
      </c>
      <c r="F43" s="439" t="s">
        <v>954</v>
      </c>
      <c r="G43" s="439"/>
      <c r="H43" s="439"/>
      <c r="I43" s="439" t="s">
        <v>425</v>
      </c>
      <c r="J43" s="439" t="s">
        <v>1171</v>
      </c>
      <c r="K43" s="439" t="s">
        <v>461</v>
      </c>
      <c r="L43" s="439" t="s">
        <v>565</v>
      </c>
      <c r="M43" s="143">
        <v>55</v>
      </c>
      <c r="N43" s="439" t="s">
        <v>598</v>
      </c>
      <c r="O43" s="439" t="s">
        <v>1401</v>
      </c>
      <c r="P43" s="439" t="s">
        <v>998</v>
      </c>
      <c r="Q43" s="439"/>
      <c r="R43" s="439"/>
      <c r="S43" s="439"/>
      <c r="T43" s="439" t="s">
        <v>598</v>
      </c>
      <c r="U43" s="439" t="s">
        <v>613</v>
      </c>
    </row>
    <row r="44" spans="1:21" ht="15.75" customHeight="1">
      <c r="A44" s="102">
        <v>35</v>
      </c>
      <c r="B44" s="203" t="s">
        <v>371</v>
      </c>
      <c r="C44" s="125" t="s">
        <v>582</v>
      </c>
      <c r="D44" s="125" t="s">
        <v>1604</v>
      </c>
      <c r="E44" s="536" t="s">
        <v>461</v>
      </c>
      <c r="F44" s="536" t="s">
        <v>920</v>
      </c>
      <c r="G44" s="536" t="s">
        <v>446</v>
      </c>
      <c r="H44" s="536" t="s">
        <v>1605</v>
      </c>
      <c r="I44" s="536" t="s">
        <v>1011</v>
      </c>
      <c r="J44" s="536" t="s">
        <v>763</v>
      </c>
      <c r="K44" s="536" t="s">
        <v>529</v>
      </c>
      <c r="L44" s="536" t="s">
        <v>417</v>
      </c>
      <c r="M44" s="490">
        <v>25</v>
      </c>
      <c r="N44" s="536" t="s">
        <v>618</v>
      </c>
      <c r="O44" s="536" t="s">
        <v>1606</v>
      </c>
      <c r="P44" s="536"/>
      <c r="Q44" s="536" t="s">
        <v>879</v>
      </c>
      <c r="R44" s="536"/>
      <c r="S44" s="536" t="s">
        <v>1390</v>
      </c>
      <c r="T44" s="536" t="s">
        <v>456</v>
      </c>
      <c r="U44" s="536" t="s">
        <v>764</v>
      </c>
    </row>
    <row r="45" spans="1:21" ht="15.75" customHeight="1">
      <c r="A45" s="101">
        <v>36</v>
      </c>
      <c r="B45" s="203" t="s">
        <v>372</v>
      </c>
      <c r="C45" s="154">
        <v>75</v>
      </c>
      <c r="D45" s="154">
        <v>2611</v>
      </c>
      <c r="E45" s="147">
        <v>2</v>
      </c>
      <c r="F45" s="147">
        <v>408</v>
      </c>
      <c r="G45" s="147">
        <v>1</v>
      </c>
      <c r="H45" s="147">
        <v>50</v>
      </c>
      <c r="I45" s="147">
        <v>15</v>
      </c>
      <c r="J45" s="147">
        <v>7</v>
      </c>
      <c r="K45" s="147">
        <v>102</v>
      </c>
      <c r="L45" s="147">
        <v>55</v>
      </c>
      <c r="M45" s="143">
        <v>213</v>
      </c>
      <c r="N45" s="147">
        <v>330</v>
      </c>
      <c r="O45" s="147">
        <v>21176</v>
      </c>
      <c r="P45" s="147">
        <v>205</v>
      </c>
      <c r="Q45" s="147">
        <v>76</v>
      </c>
      <c r="R45" s="147">
        <v>1</v>
      </c>
      <c r="S45" s="147">
        <v>1</v>
      </c>
      <c r="T45" s="147">
        <v>0</v>
      </c>
      <c r="U45" s="147">
        <v>0</v>
      </c>
    </row>
    <row r="46" spans="1:21" ht="15.75" customHeight="1">
      <c r="A46" s="102">
        <v>37</v>
      </c>
      <c r="B46" s="203" t="s">
        <v>373</v>
      </c>
      <c r="C46" s="165" t="s">
        <v>414</v>
      </c>
      <c r="D46" s="165" t="s">
        <v>1077</v>
      </c>
      <c r="E46" s="439" t="s">
        <v>427</v>
      </c>
      <c r="F46" s="439" t="s">
        <v>419</v>
      </c>
      <c r="G46" s="439" t="s">
        <v>483</v>
      </c>
      <c r="H46" s="439" t="s">
        <v>1078</v>
      </c>
      <c r="I46" s="439" t="s">
        <v>509</v>
      </c>
      <c r="J46" s="439" t="s">
        <v>456</v>
      </c>
      <c r="K46" s="439" t="s">
        <v>483</v>
      </c>
      <c r="L46" s="439" t="s">
        <v>420</v>
      </c>
      <c r="M46" s="143">
        <v>1</v>
      </c>
      <c r="N46" s="439" t="s">
        <v>561</v>
      </c>
      <c r="O46" s="439" t="s">
        <v>1079</v>
      </c>
      <c r="P46" s="439" t="s">
        <v>456</v>
      </c>
      <c r="Q46" s="439" t="s">
        <v>444</v>
      </c>
      <c r="R46" s="439" t="s">
        <v>420</v>
      </c>
      <c r="S46" s="439" t="s">
        <v>427</v>
      </c>
      <c r="T46" s="439" t="s">
        <v>456</v>
      </c>
      <c r="U46" s="439" t="s">
        <v>1262</v>
      </c>
    </row>
    <row r="47" spans="1:21" ht="15.75" customHeight="1">
      <c r="A47" s="101">
        <v>38</v>
      </c>
      <c r="B47" s="203" t="s">
        <v>374</v>
      </c>
      <c r="C47" s="125" t="s">
        <v>605</v>
      </c>
      <c r="D47" s="125" t="s">
        <v>1633</v>
      </c>
      <c r="E47" s="536" t="s">
        <v>427</v>
      </c>
      <c r="F47" s="536" t="s">
        <v>466</v>
      </c>
      <c r="G47" s="536" t="s">
        <v>621</v>
      </c>
      <c r="H47" s="536" t="s">
        <v>764</v>
      </c>
      <c r="I47" s="536" t="s">
        <v>428</v>
      </c>
      <c r="J47" s="536" t="s">
        <v>428</v>
      </c>
      <c r="K47" s="536" t="s">
        <v>435</v>
      </c>
      <c r="L47" s="536" t="s">
        <v>937</v>
      </c>
      <c r="M47" s="537">
        <v>215</v>
      </c>
      <c r="N47" s="536" t="s">
        <v>1634</v>
      </c>
      <c r="O47" s="536" t="s">
        <v>1635</v>
      </c>
      <c r="P47" s="536" t="s">
        <v>1021</v>
      </c>
      <c r="Q47" s="536" t="s">
        <v>1173</v>
      </c>
      <c r="R47" s="536" t="s">
        <v>428</v>
      </c>
      <c r="S47" s="536" t="s">
        <v>1021</v>
      </c>
      <c r="T47" s="536" t="s">
        <v>427</v>
      </c>
      <c r="U47" s="536" t="s">
        <v>587</v>
      </c>
    </row>
    <row r="48" spans="1:21" ht="15.75" customHeight="1">
      <c r="A48" s="102">
        <v>39</v>
      </c>
      <c r="B48" s="203" t="s">
        <v>375</v>
      </c>
      <c r="C48" s="165" t="s">
        <v>428</v>
      </c>
      <c r="D48" s="165" t="s">
        <v>1263</v>
      </c>
      <c r="E48" s="439" t="s">
        <v>419</v>
      </c>
      <c r="F48" s="439" t="s">
        <v>807</v>
      </c>
      <c r="G48" s="439" t="s">
        <v>483</v>
      </c>
      <c r="H48" s="439" t="s">
        <v>429</v>
      </c>
      <c r="I48" s="439" t="s">
        <v>606</v>
      </c>
      <c r="J48" s="439" t="s">
        <v>607</v>
      </c>
      <c r="K48" s="439" t="s">
        <v>608</v>
      </c>
      <c r="L48" s="439" t="s">
        <v>466</v>
      </c>
      <c r="M48" s="143"/>
      <c r="N48" s="439" t="s">
        <v>609</v>
      </c>
      <c r="O48" s="439" t="s">
        <v>1264</v>
      </c>
      <c r="P48" s="439"/>
      <c r="Q48" s="439"/>
      <c r="R48" s="439" t="s">
        <v>419</v>
      </c>
      <c r="S48" s="439" t="s">
        <v>472</v>
      </c>
      <c r="T48" s="439"/>
      <c r="U48" s="439"/>
    </row>
    <row r="49" spans="1:21" ht="15.75" customHeight="1">
      <c r="A49" s="101">
        <v>40</v>
      </c>
      <c r="B49" s="203" t="s">
        <v>376</v>
      </c>
      <c r="C49" s="165" t="s">
        <v>420</v>
      </c>
      <c r="D49" s="165" t="s">
        <v>420</v>
      </c>
      <c r="E49" s="439" t="s">
        <v>420</v>
      </c>
      <c r="F49" s="439" t="s">
        <v>420</v>
      </c>
      <c r="G49" s="439" t="s">
        <v>420</v>
      </c>
      <c r="H49" s="439" t="s">
        <v>420</v>
      </c>
      <c r="I49" s="439" t="s">
        <v>420</v>
      </c>
      <c r="J49" s="439" t="s">
        <v>420</v>
      </c>
      <c r="K49" s="439" t="s">
        <v>420</v>
      </c>
      <c r="L49" s="439" t="s">
        <v>420</v>
      </c>
      <c r="M49" s="143">
        <v>0</v>
      </c>
      <c r="N49" s="439" t="s">
        <v>420</v>
      </c>
      <c r="O49" s="439" t="s">
        <v>420</v>
      </c>
      <c r="P49" s="439" t="s">
        <v>420</v>
      </c>
      <c r="Q49" s="439" t="s">
        <v>420</v>
      </c>
      <c r="R49" s="439" t="s">
        <v>420</v>
      </c>
      <c r="S49" s="439" t="s">
        <v>420</v>
      </c>
      <c r="T49" s="439" t="s">
        <v>420</v>
      </c>
      <c r="U49" s="439" t="s">
        <v>420</v>
      </c>
    </row>
    <row r="50" spans="1:21" ht="15.75" customHeight="1">
      <c r="A50" s="102">
        <v>41</v>
      </c>
      <c r="B50" s="203" t="s">
        <v>377</v>
      </c>
      <c r="C50" s="419" t="s">
        <v>422</v>
      </c>
      <c r="D50" s="419" t="s">
        <v>1402</v>
      </c>
      <c r="E50" s="439" t="s">
        <v>472</v>
      </c>
      <c r="F50" s="439" t="s">
        <v>602</v>
      </c>
      <c r="G50" s="439" t="s">
        <v>461</v>
      </c>
      <c r="H50" s="439" t="s">
        <v>1403</v>
      </c>
      <c r="I50" s="439" t="s">
        <v>1404</v>
      </c>
      <c r="J50" s="439" t="s">
        <v>1231</v>
      </c>
      <c r="K50" s="439" t="s">
        <v>1405</v>
      </c>
      <c r="L50" s="439" t="s">
        <v>551</v>
      </c>
      <c r="M50" s="143"/>
      <c r="N50" s="439" t="s">
        <v>440</v>
      </c>
      <c r="O50" s="439" t="s">
        <v>1406</v>
      </c>
      <c r="P50" s="439" t="s">
        <v>626</v>
      </c>
      <c r="Q50" s="439" t="s">
        <v>626</v>
      </c>
      <c r="R50" s="439" t="s">
        <v>419</v>
      </c>
      <c r="S50" s="439" t="s">
        <v>419</v>
      </c>
      <c r="T50" s="439" t="s">
        <v>420</v>
      </c>
      <c r="U50" s="439" t="s">
        <v>420</v>
      </c>
    </row>
    <row r="51" spans="1:21" ht="15.75" customHeight="1">
      <c r="A51" s="101">
        <v>42</v>
      </c>
      <c r="B51" s="203" t="s">
        <v>378</v>
      </c>
      <c r="C51" s="419" t="s">
        <v>724</v>
      </c>
      <c r="D51" s="419" t="s">
        <v>1407</v>
      </c>
      <c r="E51" s="439" t="s">
        <v>420</v>
      </c>
      <c r="F51" s="439" t="s">
        <v>420</v>
      </c>
      <c r="G51" s="439" t="s">
        <v>420</v>
      </c>
      <c r="H51" s="439" t="s">
        <v>420</v>
      </c>
      <c r="I51" s="439" t="s">
        <v>435</v>
      </c>
      <c r="J51" s="439" t="s">
        <v>482</v>
      </c>
      <c r="K51" s="439" t="s">
        <v>1051</v>
      </c>
      <c r="L51" s="439" t="s">
        <v>1406</v>
      </c>
      <c r="M51" s="143">
        <v>252</v>
      </c>
      <c r="N51" s="439" t="s">
        <v>855</v>
      </c>
      <c r="O51" s="439" t="s">
        <v>1408</v>
      </c>
      <c r="P51" s="439" t="s">
        <v>483</v>
      </c>
      <c r="Q51" s="439" t="s">
        <v>943</v>
      </c>
      <c r="R51" s="439" t="s">
        <v>419</v>
      </c>
      <c r="S51" s="439" t="s">
        <v>534</v>
      </c>
      <c r="T51" s="439" t="s">
        <v>420</v>
      </c>
      <c r="U51" s="439" t="s">
        <v>420</v>
      </c>
    </row>
    <row r="52" spans="1:21" ht="15.75" customHeight="1">
      <c r="A52" s="102">
        <v>43</v>
      </c>
      <c r="B52" s="203" t="s">
        <v>379</v>
      </c>
      <c r="C52" s="165" t="s">
        <v>775</v>
      </c>
      <c r="D52" s="165" t="s">
        <v>920</v>
      </c>
      <c r="E52" s="439" t="s">
        <v>923</v>
      </c>
      <c r="F52" s="439" t="s">
        <v>930</v>
      </c>
      <c r="G52" s="439" t="s">
        <v>514</v>
      </c>
      <c r="H52" s="439" t="s">
        <v>931</v>
      </c>
      <c r="I52" s="439" t="s">
        <v>451</v>
      </c>
      <c r="J52" s="439" t="s">
        <v>621</v>
      </c>
      <c r="K52" s="439" t="s">
        <v>565</v>
      </c>
      <c r="L52" s="439" t="s">
        <v>685</v>
      </c>
      <c r="M52" s="143"/>
      <c r="N52" s="439" t="s">
        <v>412</v>
      </c>
      <c r="O52" s="439" t="s">
        <v>932</v>
      </c>
      <c r="P52" s="439" t="s">
        <v>461</v>
      </c>
      <c r="Q52" s="439" t="s">
        <v>453</v>
      </c>
      <c r="R52" s="439" t="s">
        <v>456</v>
      </c>
      <c r="S52" s="439" t="s">
        <v>442</v>
      </c>
      <c r="T52" s="439" t="s">
        <v>456</v>
      </c>
      <c r="U52" s="439"/>
    </row>
    <row r="53" spans="1:21" ht="15.75" customHeight="1">
      <c r="A53" s="101">
        <v>44</v>
      </c>
      <c r="B53" s="203" t="s">
        <v>380</v>
      </c>
      <c r="C53" s="133">
        <v>240</v>
      </c>
      <c r="D53" s="133">
        <v>10452</v>
      </c>
      <c r="E53" s="143">
        <v>0</v>
      </c>
      <c r="F53" s="143">
        <v>0</v>
      </c>
      <c r="G53" s="143">
        <v>1</v>
      </c>
      <c r="H53" s="143">
        <v>140</v>
      </c>
      <c r="I53" s="143">
        <v>2</v>
      </c>
      <c r="J53" s="147">
        <v>2</v>
      </c>
      <c r="K53" s="143">
        <v>8</v>
      </c>
      <c r="L53" s="439" t="s">
        <v>472</v>
      </c>
      <c r="M53" s="439" t="s">
        <v>764</v>
      </c>
      <c r="N53" s="439" t="s">
        <v>455</v>
      </c>
      <c r="O53" s="439" t="s">
        <v>1265</v>
      </c>
      <c r="P53" s="439" t="s">
        <v>521</v>
      </c>
      <c r="Q53" s="439" t="s">
        <v>737</v>
      </c>
      <c r="R53" s="439" t="s">
        <v>427</v>
      </c>
      <c r="S53" s="439" t="s">
        <v>609</v>
      </c>
      <c r="T53" s="439" t="s">
        <v>420</v>
      </c>
      <c r="U53" s="439" t="s">
        <v>420</v>
      </c>
    </row>
    <row r="54" spans="1:21" ht="15.75" customHeight="1">
      <c r="A54" s="102">
        <v>45</v>
      </c>
      <c r="B54" s="203" t="s">
        <v>381</v>
      </c>
      <c r="C54" s="421">
        <v>119</v>
      </c>
      <c r="D54" s="449">
        <v>4028</v>
      </c>
      <c r="E54" s="501"/>
      <c r="F54" s="501"/>
      <c r="G54" s="501">
        <v>2</v>
      </c>
      <c r="H54" s="501">
        <v>9</v>
      </c>
      <c r="I54" s="501">
        <v>13</v>
      </c>
      <c r="J54" s="501">
        <v>19</v>
      </c>
      <c r="K54" s="501">
        <v>102</v>
      </c>
      <c r="L54" s="393">
        <v>37</v>
      </c>
      <c r="M54" s="393"/>
      <c r="N54" s="428">
        <v>102</v>
      </c>
      <c r="O54" s="428">
        <v>4815</v>
      </c>
      <c r="P54" s="428"/>
      <c r="Q54" s="428"/>
      <c r="R54" s="428"/>
      <c r="S54" s="428"/>
      <c r="T54" s="428"/>
      <c r="U54" s="428"/>
    </row>
    <row r="55" spans="1:21" ht="15.75" customHeight="1">
      <c r="A55" s="101">
        <v>46</v>
      </c>
      <c r="B55" s="203" t="s">
        <v>382</v>
      </c>
      <c r="C55" s="158">
        <v>214</v>
      </c>
      <c r="D55" s="158">
        <v>13557</v>
      </c>
      <c r="E55" s="158">
        <v>11</v>
      </c>
      <c r="F55" s="158">
        <v>650</v>
      </c>
      <c r="G55" s="158">
        <v>1</v>
      </c>
      <c r="H55" s="158">
        <v>192</v>
      </c>
      <c r="I55" s="158">
        <v>17</v>
      </c>
      <c r="J55" s="158"/>
      <c r="K55" s="158">
        <v>58</v>
      </c>
      <c r="L55" s="158"/>
      <c r="M55" s="158">
        <v>505</v>
      </c>
      <c r="N55" s="158">
        <v>134</v>
      </c>
      <c r="O55" s="158">
        <v>17894</v>
      </c>
      <c r="P55" s="158">
        <v>0</v>
      </c>
      <c r="Q55" s="158">
        <v>0</v>
      </c>
      <c r="R55" s="158">
        <v>1</v>
      </c>
      <c r="S55" s="158">
        <v>1</v>
      </c>
      <c r="T55" s="158">
        <v>0</v>
      </c>
      <c r="U55" s="158">
        <v>0</v>
      </c>
    </row>
    <row r="56" spans="1:21" ht="23.25" customHeight="1">
      <c r="A56" s="102">
        <v>47</v>
      </c>
      <c r="B56" s="203" t="s">
        <v>403</v>
      </c>
      <c r="C56" s="338" t="s">
        <v>607</v>
      </c>
      <c r="D56" s="338" t="s">
        <v>856</v>
      </c>
      <c r="E56" s="338" t="s">
        <v>420</v>
      </c>
      <c r="F56" s="338" t="s">
        <v>420</v>
      </c>
      <c r="G56" s="338" t="s">
        <v>420</v>
      </c>
      <c r="H56" s="338" t="s">
        <v>420</v>
      </c>
      <c r="I56" s="338" t="s">
        <v>456</v>
      </c>
      <c r="J56" s="338" t="s">
        <v>456</v>
      </c>
      <c r="K56" s="338" t="s">
        <v>582</v>
      </c>
      <c r="L56" s="338" t="s">
        <v>426</v>
      </c>
      <c r="M56" s="133"/>
      <c r="N56" s="338" t="s">
        <v>419</v>
      </c>
      <c r="O56" s="338" t="s">
        <v>857</v>
      </c>
      <c r="P56" s="338" t="s">
        <v>420</v>
      </c>
      <c r="Q56" s="338" t="s">
        <v>420</v>
      </c>
      <c r="R56" s="338" t="s">
        <v>420</v>
      </c>
      <c r="S56" s="338" t="s">
        <v>420</v>
      </c>
      <c r="T56" s="338" t="s">
        <v>420</v>
      </c>
      <c r="U56" s="338" t="s">
        <v>420</v>
      </c>
    </row>
    <row r="57" spans="1:21" ht="27.75" customHeight="1">
      <c r="A57" s="101">
        <v>48</v>
      </c>
      <c r="B57" s="203" t="s">
        <v>402</v>
      </c>
      <c r="C57" s="127" t="s">
        <v>1550</v>
      </c>
      <c r="D57" s="127">
        <v>29995</v>
      </c>
      <c r="E57" s="127">
        <v>45</v>
      </c>
      <c r="F57" s="127">
        <v>6051</v>
      </c>
      <c r="G57" s="127"/>
      <c r="H57" s="127"/>
      <c r="I57" s="127">
        <v>194</v>
      </c>
      <c r="J57" s="127">
        <v>17</v>
      </c>
      <c r="K57" s="127">
        <v>391</v>
      </c>
      <c r="L57" s="127">
        <v>170</v>
      </c>
      <c r="M57" s="450">
        <v>194</v>
      </c>
      <c r="N57" s="127">
        <v>127</v>
      </c>
      <c r="O57" s="127">
        <v>17126</v>
      </c>
      <c r="P57" s="127">
        <v>124</v>
      </c>
      <c r="Q57" s="127">
        <v>1381</v>
      </c>
      <c r="R57" s="127">
        <v>34</v>
      </c>
      <c r="S57" s="127">
        <v>278</v>
      </c>
      <c r="T57" s="127">
        <v>10</v>
      </c>
      <c r="U57" s="125" t="s">
        <v>1273</v>
      </c>
    </row>
    <row r="58" spans="1:21" ht="15.75" customHeight="1">
      <c r="A58" s="102">
        <v>49</v>
      </c>
      <c r="B58" s="203" t="s">
        <v>383</v>
      </c>
      <c r="C58" s="165" t="s">
        <v>917</v>
      </c>
      <c r="D58" s="165" t="s">
        <v>1229</v>
      </c>
      <c r="E58" s="165" t="s">
        <v>607</v>
      </c>
      <c r="F58" s="165" t="s">
        <v>1230</v>
      </c>
      <c r="G58" s="165" t="s">
        <v>427</v>
      </c>
      <c r="H58" s="165" t="s">
        <v>948</v>
      </c>
      <c r="I58" s="165" t="s">
        <v>440</v>
      </c>
      <c r="J58" s="165" t="s">
        <v>472</v>
      </c>
      <c r="K58" s="165" t="s">
        <v>1231</v>
      </c>
      <c r="L58" s="165" t="s">
        <v>618</v>
      </c>
      <c r="M58" s="133">
        <v>4</v>
      </c>
      <c r="N58" s="165" t="s">
        <v>585</v>
      </c>
      <c r="O58" s="165" t="s">
        <v>1232</v>
      </c>
      <c r="P58" s="165" t="s">
        <v>444</v>
      </c>
      <c r="Q58" s="165" t="s">
        <v>446</v>
      </c>
      <c r="R58" s="165" t="s">
        <v>446</v>
      </c>
      <c r="S58" s="165" t="s">
        <v>926</v>
      </c>
      <c r="T58" s="165"/>
      <c r="U58" s="165"/>
    </row>
    <row r="59" spans="1:21" ht="15.75" customHeight="1">
      <c r="A59" s="101">
        <v>50</v>
      </c>
      <c r="B59" s="203" t="s">
        <v>384</v>
      </c>
      <c r="C59" s="125" t="s">
        <v>1843</v>
      </c>
      <c r="D59" s="125" t="s">
        <v>1844</v>
      </c>
      <c r="E59" s="125"/>
      <c r="F59" s="125"/>
      <c r="G59" s="125"/>
      <c r="H59" s="125"/>
      <c r="I59" s="125" t="s">
        <v>611</v>
      </c>
      <c r="J59" s="125" t="s">
        <v>1845</v>
      </c>
      <c r="K59" s="125" t="s">
        <v>1843</v>
      </c>
      <c r="L59" s="125" t="s">
        <v>466</v>
      </c>
      <c r="M59" s="376">
        <v>0</v>
      </c>
      <c r="N59" s="125" t="s">
        <v>1846</v>
      </c>
      <c r="O59" s="125" t="s">
        <v>1847</v>
      </c>
      <c r="P59" s="125" t="s">
        <v>1173</v>
      </c>
      <c r="Q59" s="125" t="s">
        <v>1848</v>
      </c>
      <c r="R59" s="125"/>
      <c r="S59" s="125"/>
      <c r="T59" s="125"/>
      <c r="U59" s="125"/>
    </row>
    <row r="60" spans="1:21" ht="15.75" customHeight="1">
      <c r="A60" s="102">
        <v>51</v>
      </c>
      <c r="B60" s="203" t="s">
        <v>385</v>
      </c>
      <c r="C60" s="125" t="s">
        <v>855</v>
      </c>
      <c r="D60" s="125" t="s">
        <v>1815</v>
      </c>
      <c r="E60" s="125" t="s">
        <v>427</v>
      </c>
      <c r="F60" s="125" t="s">
        <v>1816</v>
      </c>
      <c r="G60" s="125" t="s">
        <v>509</v>
      </c>
      <c r="H60" s="125" t="s">
        <v>896</v>
      </c>
      <c r="I60" s="125" t="s">
        <v>461</v>
      </c>
      <c r="J60" s="125" t="s">
        <v>461</v>
      </c>
      <c r="K60" s="125" t="s">
        <v>517</v>
      </c>
      <c r="L60" s="125" t="s">
        <v>472</v>
      </c>
      <c r="M60" s="376"/>
      <c r="N60" s="125" t="s">
        <v>521</v>
      </c>
      <c r="O60" s="125" t="s">
        <v>1817</v>
      </c>
      <c r="P60" s="125" t="s">
        <v>737</v>
      </c>
      <c r="Q60" s="125" t="s">
        <v>539</v>
      </c>
      <c r="R60" s="125" t="s">
        <v>427</v>
      </c>
      <c r="S60" s="125" t="s">
        <v>427</v>
      </c>
      <c r="T60" s="125"/>
      <c r="U60" s="125"/>
    </row>
    <row r="61" spans="1:21" ht="15.75" customHeight="1">
      <c r="A61" s="101">
        <v>52</v>
      </c>
      <c r="B61" s="203" t="s">
        <v>386</v>
      </c>
      <c r="C61" s="125" t="s">
        <v>444</v>
      </c>
      <c r="D61" s="125" t="s">
        <v>1589</v>
      </c>
      <c r="E61" s="125" t="s">
        <v>419</v>
      </c>
      <c r="F61" s="125" t="s">
        <v>941</v>
      </c>
      <c r="G61" s="125" t="s">
        <v>427</v>
      </c>
      <c r="H61" s="125" t="s">
        <v>489</v>
      </c>
      <c r="I61" s="442"/>
      <c r="J61" s="442"/>
      <c r="K61" s="125" t="s">
        <v>1199</v>
      </c>
      <c r="L61" s="125" t="s">
        <v>607</v>
      </c>
      <c r="M61" s="378">
        <v>25</v>
      </c>
      <c r="N61" s="125" t="s">
        <v>446</v>
      </c>
      <c r="O61" s="125" t="s">
        <v>1590</v>
      </c>
      <c r="P61" s="125" t="s">
        <v>514</v>
      </c>
      <c r="Q61" s="125" t="s">
        <v>1153</v>
      </c>
      <c r="R61" s="125" t="s">
        <v>427</v>
      </c>
      <c r="S61" s="125" t="s">
        <v>427</v>
      </c>
      <c r="T61" s="125"/>
      <c r="U61" s="125"/>
    </row>
    <row r="62" spans="1:21" ht="15.75" customHeight="1">
      <c r="A62" s="102">
        <v>53</v>
      </c>
      <c r="B62" s="203" t="s">
        <v>387</v>
      </c>
      <c r="C62" s="165" t="s">
        <v>1003</v>
      </c>
      <c r="D62" s="165" t="s">
        <v>1479</v>
      </c>
      <c r="E62" s="165" t="s">
        <v>983</v>
      </c>
      <c r="F62" s="165" t="s">
        <v>1480</v>
      </c>
      <c r="G62" s="165" t="s">
        <v>489</v>
      </c>
      <c r="H62" s="165" t="s">
        <v>1005</v>
      </c>
      <c r="I62" s="165" t="s">
        <v>687</v>
      </c>
      <c r="J62" s="165" t="s">
        <v>618</v>
      </c>
      <c r="K62" s="165" t="s">
        <v>1003</v>
      </c>
      <c r="L62" s="165" t="s">
        <v>565</v>
      </c>
      <c r="M62" s="133">
        <v>32</v>
      </c>
      <c r="N62" s="165" t="s">
        <v>446</v>
      </c>
      <c r="O62" s="165" t="s">
        <v>791</v>
      </c>
      <c r="P62" s="165" t="s">
        <v>433</v>
      </c>
      <c r="Q62" s="165" t="s">
        <v>631</v>
      </c>
      <c r="R62" s="165" t="s">
        <v>527</v>
      </c>
      <c r="S62" s="165" t="s">
        <v>1006</v>
      </c>
      <c r="T62" s="165" t="s">
        <v>598</v>
      </c>
      <c r="U62" s="165" t="s">
        <v>514</v>
      </c>
    </row>
    <row r="63" spans="1:21" ht="15.75" customHeight="1">
      <c r="A63" s="101">
        <v>54</v>
      </c>
      <c r="B63" s="203" t="s">
        <v>388</v>
      </c>
      <c r="C63" s="125" t="s">
        <v>414</v>
      </c>
      <c r="D63" s="125" t="s">
        <v>1884</v>
      </c>
      <c r="E63" s="125" t="s">
        <v>983</v>
      </c>
      <c r="F63" s="125" t="s">
        <v>1885</v>
      </c>
      <c r="G63" s="125" t="s">
        <v>598</v>
      </c>
      <c r="H63" s="125" t="s">
        <v>606</v>
      </c>
      <c r="I63" s="125" t="s">
        <v>527</v>
      </c>
      <c r="J63" s="125" t="s">
        <v>527</v>
      </c>
      <c r="K63" s="125" t="s">
        <v>493</v>
      </c>
      <c r="L63" s="125" t="s">
        <v>464</v>
      </c>
      <c r="M63" s="369">
        <v>3</v>
      </c>
      <c r="N63" s="125" t="s">
        <v>1886</v>
      </c>
      <c r="O63" s="125" t="s">
        <v>1887</v>
      </c>
      <c r="P63" s="125" t="s">
        <v>420</v>
      </c>
      <c r="Q63" s="125" t="s">
        <v>420</v>
      </c>
      <c r="R63" s="125" t="s">
        <v>419</v>
      </c>
      <c r="S63" s="125" t="s">
        <v>419</v>
      </c>
      <c r="T63" s="125" t="s">
        <v>420</v>
      </c>
      <c r="U63" s="125" t="s">
        <v>420</v>
      </c>
    </row>
    <row r="64" spans="1:21" ht="15.75" customHeight="1">
      <c r="A64" s="102">
        <v>55</v>
      </c>
      <c r="B64" s="203" t="s">
        <v>389</v>
      </c>
      <c r="C64" s="165" t="s">
        <v>910</v>
      </c>
      <c r="D64" s="165" t="s">
        <v>1478</v>
      </c>
      <c r="E64" s="165" t="s">
        <v>683</v>
      </c>
      <c r="F64" s="165" t="s">
        <v>1481</v>
      </c>
      <c r="G64" s="165" t="s">
        <v>467</v>
      </c>
      <c r="H64" s="165" t="s">
        <v>1266</v>
      </c>
      <c r="I64" s="165" t="s">
        <v>456</v>
      </c>
      <c r="J64" s="165" t="s">
        <v>419</v>
      </c>
      <c r="K64" s="165" t="s">
        <v>858</v>
      </c>
      <c r="L64" s="165" t="s">
        <v>911</v>
      </c>
      <c r="M64" s="133">
        <v>618</v>
      </c>
      <c r="N64" s="165" t="s">
        <v>534</v>
      </c>
      <c r="O64" s="165" t="s">
        <v>1482</v>
      </c>
      <c r="P64" s="165" t="s">
        <v>531</v>
      </c>
      <c r="Q64" s="165" t="s">
        <v>611</v>
      </c>
      <c r="R64" s="165" t="s">
        <v>427</v>
      </c>
      <c r="S64" s="165" t="s">
        <v>427</v>
      </c>
      <c r="T64" s="165" t="s">
        <v>420</v>
      </c>
      <c r="U64" s="165" t="s">
        <v>420</v>
      </c>
    </row>
    <row r="65" spans="1:21" ht="15.75" customHeight="1">
      <c r="A65" s="101">
        <v>56</v>
      </c>
      <c r="B65" s="203" t="s">
        <v>390</v>
      </c>
      <c r="C65" s="123">
        <v>879</v>
      </c>
      <c r="D65" s="123">
        <v>15486</v>
      </c>
      <c r="E65" s="123">
        <v>18</v>
      </c>
      <c r="F65" s="123">
        <v>22950</v>
      </c>
      <c r="G65" s="123">
        <v>79</v>
      </c>
      <c r="H65" s="123">
        <v>4363</v>
      </c>
      <c r="I65" s="123">
        <v>96</v>
      </c>
      <c r="J65" s="123">
        <v>54</v>
      </c>
      <c r="K65" s="123">
        <v>432</v>
      </c>
      <c r="L65" s="123">
        <v>694</v>
      </c>
      <c r="M65" s="124">
        <v>169</v>
      </c>
      <c r="N65" s="123">
        <v>318</v>
      </c>
      <c r="O65" s="123">
        <v>17529</v>
      </c>
      <c r="P65" s="123">
        <v>15</v>
      </c>
      <c r="Q65" s="123">
        <v>15</v>
      </c>
      <c r="R65" s="123">
        <v>34</v>
      </c>
      <c r="S65" s="123">
        <v>397</v>
      </c>
      <c r="T65" s="123">
        <v>0</v>
      </c>
      <c r="U65" s="123">
        <v>0</v>
      </c>
    </row>
    <row r="66" spans="1:21" ht="15.75" customHeight="1">
      <c r="A66" s="102">
        <v>57</v>
      </c>
      <c r="B66" s="203" t="s">
        <v>391</v>
      </c>
      <c r="C66" s="154">
        <v>617</v>
      </c>
      <c r="D66" s="154">
        <v>13011</v>
      </c>
      <c r="E66" s="154">
        <v>3</v>
      </c>
      <c r="F66" s="154">
        <v>5530</v>
      </c>
      <c r="G66" s="154">
        <v>7</v>
      </c>
      <c r="H66" s="154">
        <v>168</v>
      </c>
      <c r="I66" s="154">
        <v>28</v>
      </c>
      <c r="J66" s="154">
        <v>8</v>
      </c>
      <c r="K66" s="154">
        <v>34</v>
      </c>
      <c r="L66" s="154">
        <v>26</v>
      </c>
      <c r="M66" s="133">
        <v>6</v>
      </c>
      <c r="N66" s="154">
        <v>207</v>
      </c>
      <c r="O66" s="154">
        <v>7885</v>
      </c>
      <c r="P66" s="154">
        <v>17</v>
      </c>
      <c r="Q66" s="154">
        <v>16</v>
      </c>
      <c r="R66" s="154">
        <v>0</v>
      </c>
      <c r="S66" s="154">
        <v>0</v>
      </c>
      <c r="T66" s="154">
        <v>0</v>
      </c>
      <c r="U66" s="154">
        <v>0</v>
      </c>
    </row>
    <row r="67" spans="1:21" ht="15.75" customHeight="1">
      <c r="A67" s="101">
        <v>58</v>
      </c>
      <c r="B67" s="203" t="s">
        <v>392</v>
      </c>
      <c r="C67" s="125" t="s">
        <v>901</v>
      </c>
      <c r="D67" s="125" t="s">
        <v>1940</v>
      </c>
      <c r="E67" s="125" t="s">
        <v>514</v>
      </c>
      <c r="F67" s="125" t="s">
        <v>1941</v>
      </c>
      <c r="G67" s="125" t="s">
        <v>472</v>
      </c>
      <c r="H67" s="125" t="s">
        <v>1942</v>
      </c>
      <c r="I67" s="125" t="s">
        <v>685</v>
      </c>
      <c r="J67" s="125" t="s">
        <v>1943</v>
      </c>
      <c r="K67" s="125" t="s">
        <v>792</v>
      </c>
      <c r="L67" s="125" t="s">
        <v>1404</v>
      </c>
      <c r="M67" s="452" t="s">
        <v>461</v>
      </c>
      <c r="N67" s="125" t="s">
        <v>782</v>
      </c>
      <c r="O67" s="125" t="s">
        <v>1944</v>
      </c>
      <c r="P67" s="125" t="s">
        <v>621</v>
      </c>
      <c r="Q67" s="125" t="s">
        <v>489</v>
      </c>
      <c r="R67" s="125" t="s">
        <v>427</v>
      </c>
      <c r="S67" s="125" t="s">
        <v>425</v>
      </c>
      <c r="T67" s="125" t="s">
        <v>509</v>
      </c>
      <c r="U67" s="125" t="s">
        <v>1945</v>
      </c>
    </row>
    <row r="68" spans="1:21" ht="15.75" customHeight="1">
      <c r="A68" s="102">
        <v>59</v>
      </c>
      <c r="B68" s="203" t="s">
        <v>393</v>
      </c>
      <c r="C68" s="154">
        <v>177</v>
      </c>
      <c r="D68" s="154">
        <v>7587</v>
      </c>
      <c r="E68" s="154">
        <v>3</v>
      </c>
      <c r="F68" s="154">
        <v>350</v>
      </c>
      <c r="G68" s="154">
        <v>2</v>
      </c>
      <c r="H68" s="154">
        <v>349</v>
      </c>
      <c r="I68" s="154">
        <v>18</v>
      </c>
      <c r="J68" s="154">
        <v>15</v>
      </c>
      <c r="K68" s="154">
        <v>109</v>
      </c>
      <c r="L68" s="154">
        <v>63</v>
      </c>
      <c r="M68" s="133">
        <v>40</v>
      </c>
      <c r="N68" s="154">
        <v>98</v>
      </c>
      <c r="O68" s="154">
        <v>10755</v>
      </c>
      <c r="P68" s="154">
        <v>2</v>
      </c>
      <c r="Q68" s="154">
        <v>2</v>
      </c>
      <c r="R68" s="154">
        <v>0</v>
      </c>
      <c r="S68" s="154">
        <v>1</v>
      </c>
      <c r="T68" s="154">
        <v>2</v>
      </c>
      <c r="U68" s="154">
        <v>300</v>
      </c>
    </row>
    <row r="69" spans="1:21" ht="15.75" customHeight="1">
      <c r="A69" s="101">
        <v>60</v>
      </c>
      <c r="B69" s="203" t="s">
        <v>394</v>
      </c>
      <c r="C69" s="165" t="s">
        <v>504</v>
      </c>
      <c r="D69" s="165" t="s">
        <v>505</v>
      </c>
      <c r="E69" s="165" t="s">
        <v>446</v>
      </c>
      <c r="F69" s="165" t="s">
        <v>506</v>
      </c>
      <c r="G69" s="165" t="s">
        <v>507</v>
      </c>
      <c r="H69" s="165" t="s">
        <v>508</v>
      </c>
      <c r="I69" s="165" t="s">
        <v>509</v>
      </c>
      <c r="J69" s="165" t="s">
        <v>509</v>
      </c>
      <c r="K69" s="165" t="s">
        <v>510</v>
      </c>
      <c r="L69" s="165" t="s">
        <v>511</v>
      </c>
      <c r="M69" s="133">
        <v>0</v>
      </c>
      <c r="N69" s="165" t="s">
        <v>512</v>
      </c>
      <c r="O69" s="165" t="s">
        <v>513</v>
      </c>
      <c r="P69" s="165" t="s">
        <v>446</v>
      </c>
      <c r="Q69" s="165" t="s">
        <v>514</v>
      </c>
      <c r="R69" s="165" t="s">
        <v>420</v>
      </c>
      <c r="S69" s="165" t="s">
        <v>420</v>
      </c>
      <c r="T69" s="165" t="s">
        <v>420</v>
      </c>
      <c r="U69" s="165" t="s">
        <v>420</v>
      </c>
    </row>
    <row r="70" spans="1:21" ht="15.75" customHeight="1">
      <c r="A70" s="102">
        <v>61</v>
      </c>
      <c r="B70" s="203" t="s">
        <v>395</v>
      </c>
      <c r="C70" s="165" t="s">
        <v>1023</v>
      </c>
      <c r="D70" s="165" t="s">
        <v>1267</v>
      </c>
      <c r="E70" s="165" t="s">
        <v>515</v>
      </c>
      <c r="F70" s="165" t="s">
        <v>1268</v>
      </c>
      <c r="G70" s="165" t="s">
        <v>507</v>
      </c>
      <c r="H70" s="165" t="s">
        <v>1269</v>
      </c>
      <c r="I70" s="165" t="s">
        <v>687</v>
      </c>
      <c r="J70" s="165" t="s">
        <v>1024</v>
      </c>
      <c r="K70" s="165" t="s">
        <v>1025</v>
      </c>
      <c r="L70" s="165" t="s">
        <v>509</v>
      </c>
      <c r="M70" s="133">
        <v>725</v>
      </c>
      <c r="N70" s="165" t="s">
        <v>1026</v>
      </c>
      <c r="O70" s="165" t="s">
        <v>1270</v>
      </c>
      <c r="P70" s="165" t="s">
        <v>902</v>
      </c>
      <c r="Q70" s="165" t="s">
        <v>607</v>
      </c>
      <c r="R70" s="165"/>
      <c r="S70" s="165"/>
      <c r="T70" s="165"/>
      <c r="U70" s="165"/>
    </row>
    <row r="71" spans="1:21" ht="15.75" customHeight="1">
      <c r="A71" s="101">
        <v>62</v>
      </c>
      <c r="B71" s="203" t="s">
        <v>396</v>
      </c>
      <c r="C71" s="165" t="s">
        <v>1118</v>
      </c>
      <c r="D71" s="165" t="s">
        <v>1119</v>
      </c>
      <c r="E71" s="165" t="s">
        <v>451</v>
      </c>
      <c r="F71" s="165" t="s">
        <v>1120</v>
      </c>
      <c r="G71" s="165"/>
      <c r="H71" s="165"/>
      <c r="I71" s="165"/>
      <c r="J71" s="165"/>
      <c r="K71" s="165" t="s">
        <v>1080</v>
      </c>
      <c r="L71" s="165" t="s">
        <v>428</v>
      </c>
      <c r="M71" s="133"/>
      <c r="N71" s="165" t="s">
        <v>782</v>
      </c>
      <c r="O71" s="165" t="s">
        <v>1121</v>
      </c>
      <c r="P71" s="165"/>
      <c r="Q71" s="165"/>
      <c r="R71" s="165"/>
      <c r="S71" s="165"/>
      <c r="T71" s="165"/>
      <c r="U71" s="165"/>
    </row>
    <row r="72" spans="1:21" ht="15.75" customHeight="1">
      <c r="A72" s="102">
        <v>63</v>
      </c>
      <c r="B72" s="203" t="s">
        <v>397</v>
      </c>
      <c r="C72" s="165" t="s">
        <v>499</v>
      </c>
      <c r="D72" s="165" t="s">
        <v>881</v>
      </c>
      <c r="E72" s="165" t="s">
        <v>420</v>
      </c>
      <c r="F72" s="165" t="s">
        <v>420</v>
      </c>
      <c r="G72" s="165" t="s">
        <v>621</v>
      </c>
      <c r="H72" s="165" t="s">
        <v>709</v>
      </c>
      <c r="I72" s="165" t="s">
        <v>420</v>
      </c>
      <c r="J72" s="165" t="s">
        <v>420</v>
      </c>
      <c r="K72" s="165" t="s">
        <v>882</v>
      </c>
      <c r="L72" s="165" t="s">
        <v>883</v>
      </c>
      <c r="M72" s="133">
        <v>0</v>
      </c>
      <c r="N72" s="165" t="s">
        <v>484</v>
      </c>
      <c r="O72" s="165" t="s">
        <v>884</v>
      </c>
      <c r="P72" s="165" t="s">
        <v>420</v>
      </c>
      <c r="Q72" s="165" t="s">
        <v>420</v>
      </c>
      <c r="R72" s="165" t="s">
        <v>420</v>
      </c>
      <c r="S72" s="165" t="s">
        <v>456</v>
      </c>
      <c r="T72" s="165" t="s">
        <v>456</v>
      </c>
      <c r="U72" s="165" t="s">
        <v>420</v>
      </c>
    </row>
    <row r="73" spans="1:21" ht="33" customHeight="1">
      <c r="A73" s="101">
        <v>64</v>
      </c>
      <c r="B73" s="205" t="s">
        <v>1566</v>
      </c>
      <c r="C73" s="154">
        <v>3475</v>
      </c>
      <c r="D73" s="154">
        <v>238750</v>
      </c>
      <c r="E73" s="154">
        <v>1200</v>
      </c>
      <c r="F73" s="154">
        <v>213570</v>
      </c>
      <c r="G73" s="154">
        <v>590</v>
      </c>
      <c r="H73" s="154">
        <v>3780</v>
      </c>
      <c r="I73" s="154">
        <v>189075</v>
      </c>
      <c r="J73" s="154">
        <v>5870</v>
      </c>
      <c r="K73" s="154"/>
      <c r="L73" s="154"/>
      <c r="M73" s="133"/>
      <c r="N73" s="154">
        <v>89765</v>
      </c>
      <c r="O73" s="154">
        <v>256910</v>
      </c>
      <c r="P73" s="154"/>
      <c r="Q73" s="154"/>
      <c r="R73" s="154">
        <v>352</v>
      </c>
      <c r="S73" s="154"/>
      <c r="T73" s="154"/>
      <c r="U73" s="154"/>
    </row>
    <row r="74" spans="1:21" ht="33" customHeight="1">
      <c r="A74" s="102">
        <v>65</v>
      </c>
      <c r="B74" s="203" t="s">
        <v>399</v>
      </c>
      <c r="C74" s="165" t="s">
        <v>537</v>
      </c>
      <c r="D74" s="165" t="s">
        <v>1089</v>
      </c>
      <c r="E74" s="165" t="s">
        <v>456</v>
      </c>
      <c r="F74" s="165" t="s">
        <v>1090</v>
      </c>
      <c r="G74" s="165" t="s">
        <v>420</v>
      </c>
      <c r="H74" s="165" t="s">
        <v>420</v>
      </c>
      <c r="I74" s="165" t="s">
        <v>419</v>
      </c>
      <c r="J74" s="165"/>
      <c r="K74" s="165" t="s">
        <v>425</v>
      </c>
      <c r="L74" s="165" t="s">
        <v>420</v>
      </c>
      <c r="M74" s="133">
        <v>0</v>
      </c>
      <c r="N74" s="165" t="s">
        <v>412</v>
      </c>
      <c r="O74" s="165" t="s">
        <v>1091</v>
      </c>
      <c r="P74" s="165" t="s">
        <v>420</v>
      </c>
      <c r="Q74" s="165" t="s">
        <v>420</v>
      </c>
      <c r="R74" s="165" t="s">
        <v>420</v>
      </c>
      <c r="S74" s="165" t="s">
        <v>565</v>
      </c>
      <c r="T74" s="165" t="s">
        <v>420</v>
      </c>
      <c r="U74" s="165" t="s">
        <v>420</v>
      </c>
    </row>
    <row r="75" spans="1:21" ht="33" customHeight="1">
      <c r="A75" s="101">
        <v>66</v>
      </c>
      <c r="B75" s="203" t="s">
        <v>400</v>
      </c>
      <c r="C75" s="125"/>
      <c r="D75" s="125"/>
      <c r="E75" s="125"/>
      <c r="F75" s="125"/>
      <c r="G75" s="125"/>
      <c r="H75" s="125"/>
      <c r="I75" s="125"/>
      <c r="J75" s="125"/>
      <c r="K75" s="125" t="s">
        <v>685</v>
      </c>
      <c r="L75" s="125" t="s">
        <v>609</v>
      </c>
      <c r="M75" s="369">
        <v>30</v>
      </c>
      <c r="N75" s="125"/>
      <c r="O75" s="125"/>
      <c r="P75" s="125"/>
      <c r="Q75" s="125"/>
      <c r="R75" s="125"/>
      <c r="S75" s="125"/>
      <c r="T75" s="125"/>
      <c r="U75" s="125"/>
    </row>
    <row r="76" spans="1:21" ht="33" customHeight="1">
      <c r="A76" s="102">
        <v>67</v>
      </c>
      <c r="B76" s="203" t="s">
        <v>401</v>
      </c>
      <c r="C76" s="165" t="s">
        <v>455</v>
      </c>
      <c r="D76" s="165" t="s">
        <v>1190</v>
      </c>
      <c r="E76" s="165" t="s">
        <v>419</v>
      </c>
      <c r="F76" s="165" t="s">
        <v>1191</v>
      </c>
      <c r="G76" s="165" t="s">
        <v>433</v>
      </c>
      <c r="H76" s="165" t="s">
        <v>1192</v>
      </c>
      <c r="I76" s="165" t="s">
        <v>606</v>
      </c>
      <c r="J76" s="165" t="s">
        <v>428</v>
      </c>
      <c r="K76" s="165" t="s">
        <v>514</v>
      </c>
      <c r="L76" s="165" t="s">
        <v>425</v>
      </c>
      <c r="M76" s="133">
        <v>145</v>
      </c>
      <c r="N76" s="165" t="s">
        <v>417</v>
      </c>
      <c r="O76" s="165" t="s">
        <v>1271</v>
      </c>
      <c r="P76" s="165"/>
      <c r="Q76" s="165"/>
      <c r="R76" s="165" t="s">
        <v>428</v>
      </c>
      <c r="S76" s="165" t="s">
        <v>948</v>
      </c>
      <c r="T76" s="165" t="s">
        <v>489</v>
      </c>
      <c r="U76" s="165" t="s">
        <v>1272</v>
      </c>
    </row>
    <row r="77" spans="1:21" ht="33" customHeight="1">
      <c r="A77" s="101">
        <v>68</v>
      </c>
      <c r="B77" s="203" t="s">
        <v>405</v>
      </c>
      <c r="C77" s="165">
        <v>50</v>
      </c>
      <c r="D77" s="165">
        <v>2500</v>
      </c>
      <c r="E77" s="165">
        <v>8</v>
      </c>
      <c r="F77" s="165">
        <v>1100</v>
      </c>
      <c r="G77" s="165">
        <v>15</v>
      </c>
      <c r="H77" s="165">
        <v>900</v>
      </c>
      <c r="I77" s="165">
        <v>306</v>
      </c>
      <c r="J77" s="165">
        <v>66</v>
      </c>
      <c r="K77" s="165">
        <v>131</v>
      </c>
      <c r="L77" s="165">
        <v>142</v>
      </c>
      <c r="M77" s="133">
        <v>37</v>
      </c>
      <c r="N77" s="165">
        <v>15</v>
      </c>
      <c r="O77" s="165">
        <v>2142</v>
      </c>
      <c r="P77" s="165">
        <v>40</v>
      </c>
      <c r="Q77" s="165">
        <v>52</v>
      </c>
      <c r="R77" s="165">
        <v>42</v>
      </c>
      <c r="S77" s="165">
        <v>65</v>
      </c>
      <c r="T77" s="165">
        <v>16</v>
      </c>
      <c r="U77" s="165" t="s">
        <v>1273</v>
      </c>
    </row>
    <row r="78" spans="1:21" s="163" customFormat="1" ht="30.75" customHeight="1">
      <c r="A78" s="233" t="s">
        <v>62</v>
      </c>
      <c r="B78" s="233"/>
      <c r="C78" s="96">
        <f>SUM(C10:C77)</f>
        <v>6906</v>
      </c>
      <c r="D78" s="96">
        <f aca="true" t="shared" si="0" ref="D78:U78">SUM(D10:D77)</f>
        <v>429935</v>
      </c>
      <c r="E78" s="96">
        <f t="shared" si="0"/>
        <v>1376</v>
      </c>
      <c r="F78" s="96">
        <f t="shared" si="0"/>
        <v>269328</v>
      </c>
      <c r="G78" s="96">
        <f t="shared" si="0"/>
        <v>821</v>
      </c>
      <c r="H78" s="96">
        <f t="shared" si="0"/>
        <v>23326</v>
      </c>
      <c r="I78" s="96">
        <f t="shared" si="0"/>
        <v>190319</v>
      </c>
      <c r="J78" s="96">
        <f t="shared" si="0"/>
        <v>9051</v>
      </c>
      <c r="K78" s="96">
        <f t="shared" si="0"/>
        <v>3279</v>
      </c>
      <c r="L78" s="96">
        <f t="shared" si="0"/>
        <v>2198</v>
      </c>
      <c r="M78" s="96">
        <f t="shared" si="0"/>
        <v>6286</v>
      </c>
      <c r="N78" s="96">
        <f t="shared" si="0"/>
        <v>91828</v>
      </c>
      <c r="O78" s="96">
        <f t="shared" si="0"/>
        <v>489793</v>
      </c>
      <c r="P78" s="453">
        <f t="shared" si="0"/>
        <v>1090</v>
      </c>
      <c r="Q78" s="96">
        <f t="shared" si="0"/>
        <v>2248</v>
      </c>
      <c r="R78" s="96">
        <f t="shared" si="0"/>
        <v>480</v>
      </c>
      <c r="S78" s="96">
        <f t="shared" si="0"/>
        <v>830</v>
      </c>
      <c r="T78" s="96">
        <f t="shared" si="0"/>
        <v>35</v>
      </c>
      <c r="U78" s="96">
        <f t="shared" si="0"/>
        <v>3987</v>
      </c>
    </row>
  </sheetData>
  <sheetProtection/>
  <mergeCells count="19">
    <mergeCell ref="A78:B78"/>
    <mergeCell ref="A8:A9"/>
    <mergeCell ref="B8:B9"/>
    <mergeCell ref="A1:H1"/>
    <mergeCell ref="A2:H2"/>
    <mergeCell ref="A3:H3"/>
    <mergeCell ref="C8:D8"/>
    <mergeCell ref="E8:F8"/>
    <mergeCell ref="G8:H8"/>
    <mergeCell ref="I8:J8"/>
    <mergeCell ref="K8:K9"/>
    <mergeCell ref="L8:L9"/>
    <mergeCell ref="O2:U2"/>
    <mergeCell ref="C5:U5"/>
    <mergeCell ref="M8:M9"/>
    <mergeCell ref="N8:O8"/>
    <mergeCell ref="P8:Q8"/>
    <mergeCell ref="R8:S8"/>
    <mergeCell ref="T8:U8"/>
  </mergeCells>
  <printOptions/>
  <pageMargins left="0.118110236220472" right="0.118110236220472" top="0.248031496" bottom="0.248031496" header="0.078740157480315" footer="0.07874015748031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80"/>
  <sheetViews>
    <sheetView view="pageLayout" workbookViewId="0" topLeftCell="A73">
      <selection activeCell="G23" sqref="G23"/>
    </sheetView>
  </sheetViews>
  <sheetFormatPr defaultColWidth="9.140625" defaultRowHeight="15"/>
  <cols>
    <col min="1" max="1" width="4.140625" style="27" customWidth="1"/>
    <col min="2" max="2" width="11.7109375" style="27" customWidth="1"/>
    <col min="3" max="3" width="10.00390625" style="52" customWidth="1"/>
    <col min="4" max="4" width="9.00390625" style="52" customWidth="1"/>
    <col min="5" max="5" width="5.421875" style="52" customWidth="1"/>
    <col min="6" max="6" width="7.28125" style="52" customWidth="1"/>
    <col min="7" max="7" width="8.8515625" style="52" customWidth="1"/>
    <col min="8" max="8" width="9.57421875" style="52" customWidth="1"/>
    <col min="9" max="9" width="5.57421875" style="52" customWidth="1"/>
    <col min="10" max="10" width="7.421875" style="52" customWidth="1"/>
    <col min="11" max="11" width="13.140625" style="52" customWidth="1"/>
    <col min="12" max="12" width="9.28125" style="63" customWidth="1"/>
    <col min="13" max="13" width="9.8515625" style="63" customWidth="1"/>
    <col min="14" max="14" width="9.8515625" style="52" customWidth="1"/>
    <col min="15" max="15" width="9.421875" style="52" customWidth="1"/>
    <col min="16" max="16" width="5.140625" style="52" customWidth="1"/>
    <col min="17" max="17" width="8.00390625" style="52" customWidth="1"/>
  </cols>
  <sheetData>
    <row r="1" spans="1:13" ht="19.5">
      <c r="A1" s="229" t="s">
        <v>44</v>
      </c>
      <c r="B1" s="229"/>
      <c r="C1" s="229"/>
      <c r="D1" s="229"/>
      <c r="E1" s="229"/>
      <c r="F1" s="229"/>
      <c r="G1" s="229"/>
      <c r="H1" s="50"/>
      <c r="L1" s="52"/>
      <c r="M1" s="52"/>
    </row>
    <row r="2" spans="1:17" ht="16.5">
      <c r="A2" s="278" t="s">
        <v>404</v>
      </c>
      <c r="B2" s="278"/>
      <c r="C2" s="278"/>
      <c r="D2" s="278"/>
      <c r="E2" s="278"/>
      <c r="F2" s="278"/>
      <c r="G2" s="278"/>
      <c r="I2" s="63"/>
      <c r="L2" s="57"/>
      <c r="M2" s="231" t="s">
        <v>1567</v>
      </c>
      <c r="N2" s="231"/>
      <c r="O2" s="231"/>
      <c r="P2" s="231"/>
      <c r="Q2" s="231"/>
    </row>
    <row r="3" spans="1:13" ht="16.5">
      <c r="A3" s="228" t="s">
        <v>0</v>
      </c>
      <c r="B3" s="228"/>
      <c r="C3" s="228"/>
      <c r="D3" s="228"/>
      <c r="E3" s="228"/>
      <c r="F3" s="228"/>
      <c r="G3" s="228"/>
      <c r="H3" s="63"/>
      <c r="L3" s="52"/>
      <c r="M3" s="52"/>
    </row>
    <row r="4" spans="12:13" ht="15">
      <c r="L4" s="52"/>
      <c r="M4" s="52"/>
    </row>
    <row r="5" spans="1:17" ht="18">
      <c r="A5" s="238" t="s">
        <v>199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</row>
    <row r="6" spans="12:13" ht="15">
      <c r="L6" s="52"/>
      <c r="M6" s="52"/>
    </row>
    <row r="7" spans="3:17" ht="18.75">
      <c r="C7" s="271" t="s">
        <v>151</v>
      </c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</row>
    <row r="10" spans="1:17" ht="42.75" customHeight="1">
      <c r="A10" s="233" t="s">
        <v>335</v>
      </c>
      <c r="B10" s="233" t="s">
        <v>336</v>
      </c>
      <c r="C10" s="225" t="s">
        <v>330</v>
      </c>
      <c r="D10" s="225"/>
      <c r="E10" s="211" t="s">
        <v>144</v>
      </c>
      <c r="F10" s="211"/>
      <c r="G10" s="225" t="s">
        <v>149</v>
      </c>
      <c r="H10" s="225" t="s">
        <v>150</v>
      </c>
      <c r="I10" s="240" t="s">
        <v>145</v>
      </c>
      <c r="J10" s="240"/>
      <c r="K10" s="240"/>
      <c r="L10" s="211" t="s">
        <v>246</v>
      </c>
      <c r="M10" s="211"/>
      <c r="N10" s="211" t="s">
        <v>331</v>
      </c>
      <c r="O10" s="211"/>
      <c r="P10" s="211" t="s">
        <v>332</v>
      </c>
      <c r="Q10" s="211"/>
    </row>
    <row r="11" spans="1:17" ht="47.25" customHeight="1">
      <c r="A11" s="233"/>
      <c r="B11" s="233"/>
      <c r="C11" s="85" t="s">
        <v>143</v>
      </c>
      <c r="D11" s="85" t="s">
        <v>247</v>
      </c>
      <c r="E11" s="85" t="s">
        <v>3</v>
      </c>
      <c r="F11" s="85" t="s">
        <v>13</v>
      </c>
      <c r="G11" s="225"/>
      <c r="H11" s="225"/>
      <c r="I11" s="94" t="s">
        <v>29</v>
      </c>
      <c r="J11" s="94" t="s">
        <v>112</v>
      </c>
      <c r="K11" s="85" t="s">
        <v>244</v>
      </c>
      <c r="L11" s="85" t="s">
        <v>154</v>
      </c>
      <c r="M11" s="85" t="s">
        <v>147</v>
      </c>
      <c r="N11" s="85" t="s">
        <v>155</v>
      </c>
      <c r="O11" s="85" t="s">
        <v>245</v>
      </c>
      <c r="P11" s="85" t="s">
        <v>148</v>
      </c>
      <c r="Q11" s="85" t="s">
        <v>6</v>
      </c>
    </row>
    <row r="12" spans="1:17" ht="15.75" customHeight="1">
      <c r="A12" s="102">
        <v>1</v>
      </c>
      <c r="B12" s="203" t="s">
        <v>337</v>
      </c>
      <c r="C12" s="165"/>
      <c r="D12" s="165"/>
      <c r="E12" s="154">
        <v>973</v>
      </c>
      <c r="F12" s="154">
        <v>4865</v>
      </c>
      <c r="G12" s="165">
        <v>25</v>
      </c>
      <c r="H12" s="165"/>
      <c r="I12" s="165">
        <v>3</v>
      </c>
      <c r="J12" s="165">
        <v>150</v>
      </c>
      <c r="K12" s="165">
        <v>6</v>
      </c>
      <c r="L12" s="133">
        <v>14</v>
      </c>
      <c r="M12" s="133">
        <v>2716</v>
      </c>
      <c r="N12" s="154">
        <v>1500</v>
      </c>
      <c r="O12" s="154">
        <v>10500</v>
      </c>
      <c r="P12" s="154"/>
      <c r="Q12" s="154"/>
    </row>
    <row r="13" spans="1:17" s="43" customFormat="1" ht="15.75" customHeight="1">
      <c r="A13" s="101">
        <v>2</v>
      </c>
      <c r="B13" s="203" t="s">
        <v>338</v>
      </c>
      <c r="C13" s="165">
        <v>6</v>
      </c>
      <c r="D13" s="165">
        <v>230</v>
      </c>
      <c r="E13" s="154">
        <v>2</v>
      </c>
      <c r="F13" s="154">
        <v>28</v>
      </c>
      <c r="G13" s="165"/>
      <c r="H13" s="165"/>
      <c r="I13" s="165">
        <v>5</v>
      </c>
      <c r="J13" s="165">
        <v>250</v>
      </c>
      <c r="K13" s="165">
        <v>11</v>
      </c>
      <c r="L13" s="133">
        <v>32</v>
      </c>
      <c r="M13" s="133">
        <v>1356</v>
      </c>
      <c r="N13" s="154">
        <v>25</v>
      </c>
      <c r="O13" s="154">
        <v>500</v>
      </c>
      <c r="P13" s="154">
        <v>4</v>
      </c>
      <c r="Q13" s="154">
        <v>400</v>
      </c>
    </row>
    <row r="14" spans="1:17" ht="15.75" customHeight="1">
      <c r="A14" s="102">
        <v>3</v>
      </c>
      <c r="B14" s="203" t="s">
        <v>339</v>
      </c>
      <c r="C14" s="454">
        <v>52</v>
      </c>
      <c r="D14" s="454">
        <v>622</v>
      </c>
      <c r="E14" s="154">
        <v>3</v>
      </c>
      <c r="F14" s="154">
        <v>47</v>
      </c>
      <c r="G14" s="165">
        <v>3565</v>
      </c>
      <c r="H14" s="165">
        <v>7540</v>
      </c>
      <c r="I14" s="165">
        <v>24</v>
      </c>
      <c r="J14" s="165">
        <v>1450</v>
      </c>
      <c r="K14" s="165">
        <v>10</v>
      </c>
      <c r="L14" s="133">
        <v>127</v>
      </c>
      <c r="M14" s="133">
        <v>7016</v>
      </c>
      <c r="N14" s="154">
        <v>31</v>
      </c>
      <c r="O14" s="154">
        <v>122.85</v>
      </c>
      <c r="P14" s="154">
        <v>20</v>
      </c>
      <c r="Q14" s="154">
        <v>446</v>
      </c>
    </row>
    <row r="15" spans="1:17" ht="15.75" customHeight="1">
      <c r="A15" s="101">
        <v>4</v>
      </c>
      <c r="B15" s="203" t="s">
        <v>340</v>
      </c>
      <c r="C15" s="165">
        <v>125</v>
      </c>
      <c r="D15" s="165"/>
      <c r="E15" s="158"/>
      <c r="F15" s="158"/>
      <c r="G15" s="165">
        <v>354</v>
      </c>
      <c r="H15" s="165">
        <v>170</v>
      </c>
      <c r="I15" s="165">
        <v>4</v>
      </c>
      <c r="J15" s="165">
        <v>127</v>
      </c>
      <c r="K15" s="165">
        <v>26</v>
      </c>
      <c r="L15" s="133">
        <v>58</v>
      </c>
      <c r="M15" s="133">
        <v>4730</v>
      </c>
      <c r="N15" s="154">
        <v>23124</v>
      </c>
      <c r="O15" s="154">
        <v>71976</v>
      </c>
      <c r="P15" s="154">
        <v>0</v>
      </c>
      <c r="Q15" s="154">
        <v>0</v>
      </c>
    </row>
    <row r="16" spans="1:17" ht="15.75" customHeight="1">
      <c r="A16" s="102">
        <v>5</v>
      </c>
      <c r="B16" s="203" t="s">
        <v>341</v>
      </c>
      <c r="C16" s="154">
        <v>190</v>
      </c>
      <c r="D16" s="154">
        <v>49100</v>
      </c>
      <c r="E16" s="154"/>
      <c r="F16" s="154"/>
      <c r="G16" s="154"/>
      <c r="H16" s="154"/>
      <c r="I16" s="154">
        <v>15</v>
      </c>
      <c r="J16" s="154">
        <v>516</v>
      </c>
      <c r="K16" s="154">
        <v>10</v>
      </c>
      <c r="L16" s="133">
        <v>18</v>
      </c>
      <c r="M16" s="133">
        <v>27500</v>
      </c>
      <c r="N16" s="154" t="s">
        <v>677</v>
      </c>
      <c r="O16" s="154" t="s">
        <v>678</v>
      </c>
      <c r="P16" s="154"/>
      <c r="Q16" s="154"/>
    </row>
    <row r="17" spans="1:17" ht="15.75" customHeight="1">
      <c r="A17" s="101">
        <v>6</v>
      </c>
      <c r="B17" s="203" t="s">
        <v>342</v>
      </c>
      <c r="C17" s="154">
        <v>20</v>
      </c>
      <c r="D17" s="154">
        <v>160</v>
      </c>
      <c r="E17" s="154">
        <v>15</v>
      </c>
      <c r="F17" s="154">
        <v>318</v>
      </c>
      <c r="G17" s="154">
        <v>15</v>
      </c>
      <c r="H17" s="154">
        <v>16</v>
      </c>
      <c r="I17" s="154">
        <v>15</v>
      </c>
      <c r="J17" s="154">
        <v>672</v>
      </c>
      <c r="K17" s="154">
        <v>6</v>
      </c>
      <c r="L17" s="133">
        <v>14</v>
      </c>
      <c r="M17" s="133">
        <v>4762</v>
      </c>
      <c r="N17" s="154">
        <v>85</v>
      </c>
      <c r="O17" s="154">
        <v>426</v>
      </c>
      <c r="P17" s="154">
        <v>3</v>
      </c>
      <c r="Q17" s="154">
        <v>250</v>
      </c>
    </row>
    <row r="18" spans="1:17" ht="15.75" customHeight="1">
      <c r="A18" s="102">
        <v>7</v>
      </c>
      <c r="B18" s="203" t="s">
        <v>343</v>
      </c>
      <c r="C18" s="196" t="s">
        <v>659</v>
      </c>
      <c r="D18" s="196" t="s">
        <v>1662</v>
      </c>
      <c r="E18" s="176" t="s">
        <v>1695</v>
      </c>
      <c r="F18" s="176" t="s">
        <v>1727</v>
      </c>
      <c r="G18" s="196" t="s">
        <v>1722</v>
      </c>
      <c r="H18" s="196" t="s">
        <v>1728</v>
      </c>
      <c r="I18" s="196" t="s">
        <v>1729</v>
      </c>
      <c r="J18" s="196" t="s">
        <v>1730</v>
      </c>
      <c r="K18" s="196" t="s">
        <v>663</v>
      </c>
      <c r="L18" s="206"/>
      <c r="M18" s="206"/>
      <c r="N18" s="176" t="s">
        <v>1731</v>
      </c>
      <c r="O18" s="176" t="s">
        <v>1732</v>
      </c>
      <c r="P18" s="176" t="s">
        <v>650</v>
      </c>
      <c r="Q18" s="176" t="s">
        <v>1733</v>
      </c>
    </row>
    <row r="19" spans="1:17" ht="15.75" customHeight="1">
      <c r="A19" s="101">
        <v>8</v>
      </c>
      <c r="B19" s="203" t="s">
        <v>344</v>
      </c>
      <c r="C19" s="154">
        <v>9</v>
      </c>
      <c r="D19" s="154">
        <v>15</v>
      </c>
      <c r="E19" s="154">
        <v>0</v>
      </c>
      <c r="F19" s="154">
        <v>0</v>
      </c>
      <c r="G19" s="154">
        <v>421</v>
      </c>
      <c r="H19" s="154">
        <v>5</v>
      </c>
      <c r="I19" s="154">
        <v>28</v>
      </c>
      <c r="J19" s="154">
        <v>1065</v>
      </c>
      <c r="K19" s="154">
        <v>12</v>
      </c>
      <c r="L19" s="133">
        <v>33</v>
      </c>
      <c r="M19" s="133">
        <v>1195</v>
      </c>
      <c r="N19" s="154">
        <v>361</v>
      </c>
      <c r="O19" s="154">
        <v>61774</v>
      </c>
      <c r="P19" s="154">
        <v>0</v>
      </c>
      <c r="Q19" s="154">
        <v>0</v>
      </c>
    </row>
    <row r="20" spans="1:17" ht="15.75" customHeight="1">
      <c r="A20" s="102">
        <v>9</v>
      </c>
      <c r="B20" s="203" t="s">
        <v>345</v>
      </c>
      <c r="C20" s="154">
        <v>12</v>
      </c>
      <c r="D20" s="154">
        <v>2204</v>
      </c>
      <c r="E20" s="154">
        <v>33</v>
      </c>
      <c r="F20" s="154">
        <v>1050</v>
      </c>
      <c r="G20" s="154">
        <v>250</v>
      </c>
      <c r="H20" s="154">
        <v>230</v>
      </c>
      <c r="I20" s="154">
        <v>7</v>
      </c>
      <c r="J20" s="154">
        <v>105</v>
      </c>
      <c r="K20" s="154">
        <v>25</v>
      </c>
      <c r="L20" s="133">
        <v>56</v>
      </c>
      <c r="M20" s="133">
        <v>15218</v>
      </c>
      <c r="N20" s="154">
        <v>3587</v>
      </c>
      <c r="O20" s="154">
        <v>34287</v>
      </c>
      <c r="P20" s="154">
        <v>36</v>
      </c>
      <c r="Q20" s="154">
        <v>72</v>
      </c>
    </row>
    <row r="21" spans="1:17" ht="15.75" customHeight="1">
      <c r="A21" s="101">
        <v>10</v>
      </c>
      <c r="B21" s="203" t="s">
        <v>346</v>
      </c>
      <c r="C21" s="154">
        <v>2</v>
      </c>
      <c r="D21" s="154">
        <v>120</v>
      </c>
      <c r="E21" s="154"/>
      <c r="F21" s="154"/>
      <c r="G21" s="154">
        <v>19</v>
      </c>
      <c r="H21" s="154">
        <v>15</v>
      </c>
      <c r="I21" s="154"/>
      <c r="J21" s="154"/>
      <c r="K21" s="154"/>
      <c r="L21" s="133">
        <v>5</v>
      </c>
      <c r="M21" s="133">
        <v>3029</v>
      </c>
      <c r="N21" s="154">
        <v>691</v>
      </c>
      <c r="O21" s="154">
        <v>9937</v>
      </c>
      <c r="P21" s="154">
        <v>0</v>
      </c>
      <c r="Q21" s="154">
        <v>0</v>
      </c>
    </row>
    <row r="22" spans="1:17" ht="15.75" customHeight="1">
      <c r="A22" s="102">
        <v>11</v>
      </c>
      <c r="B22" s="203" t="s">
        <v>347</v>
      </c>
      <c r="C22" s="127">
        <v>326</v>
      </c>
      <c r="D22" s="127">
        <v>978</v>
      </c>
      <c r="E22" s="123">
        <v>0</v>
      </c>
      <c r="F22" s="123">
        <v>0</v>
      </c>
      <c r="G22" s="127">
        <v>0</v>
      </c>
      <c r="H22" s="127">
        <v>0</v>
      </c>
      <c r="I22" s="127">
        <v>67</v>
      </c>
      <c r="J22" s="127">
        <v>5360</v>
      </c>
      <c r="K22" s="127"/>
      <c r="L22" s="124">
        <v>0</v>
      </c>
      <c r="M22" s="124">
        <v>0</v>
      </c>
      <c r="N22" s="123">
        <v>2481</v>
      </c>
      <c r="O22" s="123">
        <v>1466</v>
      </c>
      <c r="P22" s="123">
        <v>1</v>
      </c>
      <c r="Q22" s="123">
        <v>900</v>
      </c>
    </row>
    <row r="23" spans="1:17" ht="15.75" customHeight="1">
      <c r="A23" s="101">
        <v>12</v>
      </c>
      <c r="B23" s="203" t="s">
        <v>348</v>
      </c>
      <c r="C23" s="338">
        <v>212</v>
      </c>
      <c r="D23" s="338">
        <v>2620</v>
      </c>
      <c r="E23" s="133">
        <v>265</v>
      </c>
      <c r="F23" s="133">
        <v>7890</v>
      </c>
      <c r="G23" s="338">
        <v>1235</v>
      </c>
      <c r="H23" s="338"/>
      <c r="I23" s="338">
        <v>42</v>
      </c>
      <c r="J23" s="338">
        <v>3056</v>
      </c>
      <c r="K23" s="338">
        <v>27</v>
      </c>
      <c r="L23" s="133">
        <v>254</v>
      </c>
      <c r="M23" s="133">
        <v>7632</v>
      </c>
      <c r="N23" s="133">
        <v>1361</v>
      </c>
      <c r="O23" s="133">
        <v>43570</v>
      </c>
      <c r="P23" s="133">
        <v>0</v>
      </c>
      <c r="Q23" s="133">
        <v>0</v>
      </c>
    </row>
    <row r="24" spans="1:17" ht="15.75" customHeight="1">
      <c r="A24" s="102">
        <v>13</v>
      </c>
      <c r="B24" s="203" t="s">
        <v>349</v>
      </c>
      <c r="C24" s="165">
        <v>17</v>
      </c>
      <c r="D24" s="165">
        <v>421</v>
      </c>
      <c r="E24" s="154">
        <v>4</v>
      </c>
      <c r="F24" s="154">
        <v>120</v>
      </c>
      <c r="G24" s="165">
        <v>560</v>
      </c>
      <c r="H24" s="165">
        <v>1020</v>
      </c>
      <c r="I24" s="165">
        <v>3</v>
      </c>
      <c r="J24" s="165">
        <v>60</v>
      </c>
      <c r="K24" s="165">
        <v>13</v>
      </c>
      <c r="L24" s="133">
        <v>5</v>
      </c>
      <c r="M24" s="133">
        <v>1480</v>
      </c>
      <c r="N24" s="154">
        <v>1230</v>
      </c>
      <c r="O24" s="154">
        <v>31005</v>
      </c>
      <c r="P24" s="154">
        <v>0</v>
      </c>
      <c r="Q24" s="154">
        <v>0</v>
      </c>
    </row>
    <row r="25" spans="1:17" ht="15.75" customHeight="1">
      <c r="A25" s="101">
        <v>14</v>
      </c>
      <c r="B25" s="203" t="s">
        <v>350</v>
      </c>
      <c r="C25" s="154">
        <v>81</v>
      </c>
      <c r="D25" s="154">
        <v>5526</v>
      </c>
      <c r="E25" s="154">
        <v>0</v>
      </c>
      <c r="F25" s="154">
        <v>0</v>
      </c>
      <c r="G25" s="154">
        <v>12</v>
      </c>
      <c r="H25" s="154">
        <v>0</v>
      </c>
      <c r="I25" s="154">
        <v>78</v>
      </c>
      <c r="J25" s="154">
        <v>10000</v>
      </c>
      <c r="K25" s="154">
        <v>30</v>
      </c>
      <c r="L25" s="133">
        <v>5</v>
      </c>
      <c r="M25" s="133">
        <v>35000</v>
      </c>
      <c r="N25" s="154">
        <v>1639</v>
      </c>
      <c r="O25" s="154">
        <v>28055</v>
      </c>
      <c r="P25" s="154">
        <v>0</v>
      </c>
      <c r="Q25" s="154">
        <v>0</v>
      </c>
    </row>
    <row r="26" spans="1:17" ht="15.75" customHeight="1">
      <c r="A26" s="102">
        <v>15</v>
      </c>
      <c r="B26" s="203" t="s">
        <v>351</v>
      </c>
      <c r="C26" s="165"/>
      <c r="D26" s="165"/>
      <c r="E26" s="154">
        <v>3</v>
      </c>
      <c r="F26" s="154">
        <v>1650</v>
      </c>
      <c r="G26" s="165"/>
      <c r="H26" s="165">
        <v>4</v>
      </c>
      <c r="I26" s="165">
        <v>69</v>
      </c>
      <c r="J26" s="165">
        <v>1270</v>
      </c>
      <c r="K26" s="165">
        <v>150</v>
      </c>
      <c r="L26" s="133">
        <v>5</v>
      </c>
      <c r="M26" s="133">
        <v>6840</v>
      </c>
      <c r="N26" s="154">
        <v>3825</v>
      </c>
      <c r="O26" s="154">
        <v>45725</v>
      </c>
      <c r="P26" s="154"/>
      <c r="Q26" s="154"/>
    </row>
    <row r="27" spans="1:17" ht="15.75" customHeight="1">
      <c r="A27" s="101">
        <v>16</v>
      </c>
      <c r="B27" s="203" t="s">
        <v>352</v>
      </c>
      <c r="C27" s="165">
        <v>81</v>
      </c>
      <c r="D27" s="165">
        <v>2900</v>
      </c>
      <c r="E27" s="154">
        <v>323</v>
      </c>
      <c r="F27" s="154">
        <v>3321</v>
      </c>
      <c r="G27" s="165"/>
      <c r="H27" s="165"/>
      <c r="I27" s="165">
        <v>25</v>
      </c>
      <c r="J27" s="165">
        <v>868</v>
      </c>
      <c r="K27" s="165">
        <v>44</v>
      </c>
      <c r="L27" s="133">
        <v>13</v>
      </c>
      <c r="M27" s="133">
        <v>9400</v>
      </c>
      <c r="N27" s="154">
        <v>6200</v>
      </c>
      <c r="O27" s="154">
        <v>71800</v>
      </c>
      <c r="P27" s="154"/>
      <c r="Q27" s="154"/>
    </row>
    <row r="28" spans="1:17" ht="15.75" customHeight="1">
      <c r="A28" s="102">
        <v>17</v>
      </c>
      <c r="B28" s="203" t="s">
        <v>353</v>
      </c>
      <c r="C28" s="154">
        <v>114</v>
      </c>
      <c r="D28" s="154">
        <v>475</v>
      </c>
      <c r="E28" s="154">
        <v>27</v>
      </c>
      <c r="F28" s="154">
        <v>1315</v>
      </c>
      <c r="G28" s="154">
        <v>1101</v>
      </c>
      <c r="H28" s="154">
        <v>1608</v>
      </c>
      <c r="I28" s="154">
        <v>41</v>
      </c>
      <c r="J28" s="154">
        <v>1026</v>
      </c>
      <c r="K28" s="154">
        <v>55</v>
      </c>
      <c r="L28" s="133">
        <v>24</v>
      </c>
      <c r="M28" s="133">
        <v>3885</v>
      </c>
      <c r="N28" s="154">
        <v>1599</v>
      </c>
      <c r="O28" s="154">
        <v>2608</v>
      </c>
      <c r="P28" s="154">
        <v>0</v>
      </c>
      <c r="Q28" s="154">
        <v>0</v>
      </c>
    </row>
    <row r="29" spans="1:17" ht="15.75" customHeight="1">
      <c r="A29" s="101">
        <v>18</v>
      </c>
      <c r="B29" s="203" t="s">
        <v>354</v>
      </c>
      <c r="C29" s="165">
        <v>35</v>
      </c>
      <c r="D29" s="165">
        <v>620</v>
      </c>
      <c r="E29" s="154">
        <v>45</v>
      </c>
      <c r="F29" s="154">
        <v>1820</v>
      </c>
      <c r="G29" s="165">
        <v>89</v>
      </c>
      <c r="H29" s="165">
        <v>85</v>
      </c>
      <c r="I29" s="165">
        <v>30</v>
      </c>
      <c r="J29" s="165">
        <v>1120</v>
      </c>
      <c r="K29" s="165">
        <v>25</v>
      </c>
      <c r="L29" s="133"/>
      <c r="M29" s="133"/>
      <c r="N29" s="154">
        <v>250</v>
      </c>
      <c r="O29" s="154">
        <v>2000</v>
      </c>
      <c r="P29" s="154">
        <v>1</v>
      </c>
      <c r="Q29" s="154">
        <v>70</v>
      </c>
    </row>
    <row r="30" spans="1:17" ht="15.75" customHeight="1">
      <c r="A30" s="102">
        <v>19</v>
      </c>
      <c r="B30" s="203" t="s">
        <v>355</v>
      </c>
      <c r="C30" s="154">
        <v>3407</v>
      </c>
      <c r="D30" s="154">
        <v>7411</v>
      </c>
      <c r="E30" s="154">
        <v>280</v>
      </c>
      <c r="F30" s="154">
        <v>14024</v>
      </c>
      <c r="G30" s="154"/>
      <c r="H30" s="154">
        <v>1200</v>
      </c>
      <c r="I30" s="154">
        <v>391</v>
      </c>
      <c r="J30" s="154">
        <v>15640</v>
      </c>
      <c r="K30" s="154">
        <v>112</v>
      </c>
      <c r="L30" s="133">
        <v>105</v>
      </c>
      <c r="M30" s="133">
        <v>45462</v>
      </c>
      <c r="N30" s="154">
        <v>1372</v>
      </c>
      <c r="O30" s="154">
        <v>27440</v>
      </c>
      <c r="P30" s="154">
        <v>9</v>
      </c>
      <c r="Q30" s="154">
        <v>1200</v>
      </c>
    </row>
    <row r="31" spans="1:17" ht="15.75" customHeight="1">
      <c r="A31" s="101">
        <v>20</v>
      </c>
      <c r="B31" s="203" t="s">
        <v>356</v>
      </c>
      <c r="C31" s="419">
        <v>165</v>
      </c>
      <c r="D31" s="419">
        <v>1032</v>
      </c>
      <c r="E31" s="160">
        <v>487</v>
      </c>
      <c r="F31" s="160">
        <v>5168</v>
      </c>
      <c r="G31" s="419">
        <v>9840</v>
      </c>
      <c r="H31" s="419">
        <v>1</v>
      </c>
      <c r="I31" s="419">
        <v>318</v>
      </c>
      <c r="J31" s="419">
        <v>10176</v>
      </c>
      <c r="K31" s="419">
        <v>3</v>
      </c>
      <c r="L31" s="146">
        <v>58</v>
      </c>
      <c r="M31" s="146">
        <v>34341</v>
      </c>
      <c r="N31" s="160">
        <v>26634</v>
      </c>
      <c r="O31" s="160">
        <v>53235</v>
      </c>
      <c r="P31" s="160">
        <v>0</v>
      </c>
      <c r="Q31" s="160">
        <v>0</v>
      </c>
    </row>
    <row r="32" spans="1:17" ht="15.75" customHeight="1">
      <c r="A32" s="102">
        <v>21</v>
      </c>
      <c r="B32" s="203" t="s">
        <v>357</v>
      </c>
      <c r="C32" s="165">
        <v>121</v>
      </c>
      <c r="D32" s="165">
        <v>1540</v>
      </c>
      <c r="E32" s="154">
        <v>25</v>
      </c>
      <c r="F32" s="154">
        <v>873</v>
      </c>
      <c r="G32" s="165">
        <v>175</v>
      </c>
      <c r="H32" s="165">
        <v>73</v>
      </c>
      <c r="I32" s="165">
        <v>112</v>
      </c>
      <c r="J32" s="165">
        <v>1090</v>
      </c>
      <c r="K32" s="165">
        <v>10</v>
      </c>
      <c r="L32" s="133"/>
      <c r="M32" s="133"/>
      <c r="N32" s="154">
        <v>1283</v>
      </c>
      <c r="O32" s="154">
        <v>14843</v>
      </c>
      <c r="P32" s="154"/>
      <c r="Q32" s="154"/>
    </row>
    <row r="33" spans="1:17" ht="15.75" customHeight="1">
      <c r="A33" s="101">
        <v>22</v>
      </c>
      <c r="B33" s="203" t="s">
        <v>358</v>
      </c>
      <c r="C33" s="154">
        <v>123</v>
      </c>
      <c r="D33" s="154">
        <v>1006</v>
      </c>
      <c r="E33" s="154">
        <v>18</v>
      </c>
      <c r="F33" s="154">
        <v>342</v>
      </c>
      <c r="G33" s="154">
        <v>4392</v>
      </c>
      <c r="H33" s="154">
        <v>5526</v>
      </c>
      <c r="I33" s="154">
        <v>19</v>
      </c>
      <c r="J33" s="154">
        <v>1083</v>
      </c>
      <c r="K33" s="154">
        <v>13</v>
      </c>
      <c r="L33" s="133">
        <v>42</v>
      </c>
      <c r="M33" s="133">
        <v>9127</v>
      </c>
      <c r="N33" s="154">
        <v>995</v>
      </c>
      <c r="O33" s="154">
        <v>11955</v>
      </c>
      <c r="P33" s="154"/>
      <c r="Q33" s="154"/>
    </row>
    <row r="34" spans="1:17" ht="15.75" customHeight="1">
      <c r="A34" s="102">
        <v>23</v>
      </c>
      <c r="B34" s="203" t="s">
        <v>359</v>
      </c>
      <c r="C34" s="455">
        <v>36</v>
      </c>
      <c r="D34" s="455">
        <v>1076</v>
      </c>
      <c r="E34" s="315">
        <v>5</v>
      </c>
      <c r="F34" s="315">
        <v>255</v>
      </c>
      <c r="G34" s="455">
        <v>0</v>
      </c>
      <c r="H34" s="455">
        <v>1048</v>
      </c>
      <c r="I34" s="455">
        <v>5</v>
      </c>
      <c r="J34" s="455">
        <v>150</v>
      </c>
      <c r="K34" s="455">
        <v>0</v>
      </c>
      <c r="L34" s="120">
        <v>20</v>
      </c>
      <c r="M34" s="120">
        <v>11472</v>
      </c>
      <c r="N34" s="315">
        <v>5159</v>
      </c>
      <c r="O34" s="315">
        <v>1115</v>
      </c>
      <c r="P34" s="315">
        <v>0</v>
      </c>
      <c r="Q34" s="315">
        <v>0</v>
      </c>
    </row>
    <row r="35" spans="1:17" ht="15.75" customHeight="1">
      <c r="A35" s="101">
        <v>24</v>
      </c>
      <c r="B35" s="203" t="s">
        <v>360</v>
      </c>
      <c r="C35" s="165">
        <v>357</v>
      </c>
      <c r="D35" s="165">
        <v>3400</v>
      </c>
      <c r="E35" s="154">
        <v>8</v>
      </c>
      <c r="F35" s="154">
        <v>452</v>
      </c>
      <c r="G35" s="165">
        <v>2460</v>
      </c>
      <c r="H35" s="165">
        <v>7963</v>
      </c>
      <c r="I35" s="165">
        <v>32</v>
      </c>
      <c r="J35" s="165">
        <v>1250</v>
      </c>
      <c r="K35" s="165">
        <v>8</v>
      </c>
      <c r="L35" s="133">
        <v>13</v>
      </c>
      <c r="M35" s="133">
        <v>279</v>
      </c>
      <c r="N35" s="154">
        <v>732</v>
      </c>
      <c r="O35" s="154">
        <v>48747</v>
      </c>
      <c r="P35" s="154">
        <v>0</v>
      </c>
      <c r="Q35" s="154">
        <v>0</v>
      </c>
    </row>
    <row r="36" spans="1:17" ht="15.75" customHeight="1">
      <c r="A36" s="102">
        <v>25</v>
      </c>
      <c r="B36" s="203" t="s">
        <v>361</v>
      </c>
      <c r="C36" s="165">
        <v>29</v>
      </c>
      <c r="D36" s="165">
        <v>1075</v>
      </c>
      <c r="E36" s="154">
        <v>2</v>
      </c>
      <c r="F36" s="154">
        <v>180</v>
      </c>
      <c r="G36" s="165">
        <v>20</v>
      </c>
      <c r="H36" s="165">
        <v>19</v>
      </c>
      <c r="I36" s="165">
        <v>7</v>
      </c>
      <c r="J36" s="165">
        <v>908</v>
      </c>
      <c r="K36" s="165">
        <v>9</v>
      </c>
      <c r="L36" s="133">
        <v>50</v>
      </c>
      <c r="M36" s="133">
        <v>895</v>
      </c>
      <c r="N36" s="154">
        <v>9485</v>
      </c>
      <c r="O36" s="154">
        <v>83398</v>
      </c>
      <c r="P36" s="154"/>
      <c r="Q36" s="154"/>
    </row>
    <row r="37" spans="1:17" ht="15.75" customHeight="1">
      <c r="A37" s="101">
        <v>26</v>
      </c>
      <c r="B37" s="203" t="s">
        <v>362</v>
      </c>
      <c r="C37" s="154">
        <v>355</v>
      </c>
      <c r="D37" s="154">
        <v>2000</v>
      </c>
      <c r="E37" s="154">
        <v>93</v>
      </c>
      <c r="F37" s="154">
        <v>79812</v>
      </c>
      <c r="G37" s="154">
        <v>305</v>
      </c>
      <c r="H37" s="154">
        <v>35</v>
      </c>
      <c r="I37" s="154">
        <v>152</v>
      </c>
      <c r="J37" s="154">
        <v>4560</v>
      </c>
      <c r="K37" s="154">
        <v>7</v>
      </c>
      <c r="L37" s="133">
        <v>45</v>
      </c>
      <c r="M37" s="133">
        <v>1700</v>
      </c>
      <c r="N37" s="154">
        <v>17200</v>
      </c>
      <c r="O37" s="147">
        <v>133848</v>
      </c>
      <c r="P37" s="154">
        <v>150</v>
      </c>
      <c r="Q37" s="154">
        <v>700</v>
      </c>
    </row>
    <row r="38" spans="1:17" ht="15.75" customHeight="1">
      <c r="A38" s="102">
        <v>27</v>
      </c>
      <c r="B38" s="203" t="s">
        <v>363</v>
      </c>
      <c r="C38" s="419">
        <v>485</v>
      </c>
      <c r="D38" s="419">
        <v>2455</v>
      </c>
      <c r="E38" s="160">
        <v>670</v>
      </c>
      <c r="F38" s="160">
        <v>20217</v>
      </c>
      <c r="G38" s="419">
        <v>110</v>
      </c>
      <c r="H38" s="419">
        <v>0</v>
      </c>
      <c r="I38" s="419"/>
      <c r="J38" s="419"/>
      <c r="K38" s="419">
        <v>30</v>
      </c>
      <c r="L38" s="146">
        <v>80</v>
      </c>
      <c r="M38" s="146">
        <v>30000</v>
      </c>
      <c r="N38" s="160">
        <v>30322</v>
      </c>
      <c r="O38" s="147">
        <v>25374</v>
      </c>
      <c r="P38" s="160">
        <v>2</v>
      </c>
      <c r="Q38" s="160">
        <v>300</v>
      </c>
    </row>
    <row r="39" spans="1:17" ht="15.75" customHeight="1">
      <c r="A39" s="101">
        <v>28</v>
      </c>
      <c r="B39" s="203" t="s">
        <v>364</v>
      </c>
      <c r="C39" s="165">
        <v>76</v>
      </c>
      <c r="D39" s="165">
        <v>1010</v>
      </c>
      <c r="E39" s="154"/>
      <c r="F39" s="154"/>
      <c r="G39" s="165">
        <v>5</v>
      </c>
      <c r="H39" s="165">
        <v>3</v>
      </c>
      <c r="I39" s="165">
        <v>45</v>
      </c>
      <c r="J39" s="165">
        <v>4560</v>
      </c>
      <c r="K39" s="165">
        <v>19</v>
      </c>
      <c r="L39" s="133">
        <v>74</v>
      </c>
      <c r="M39" s="133">
        <v>9500</v>
      </c>
      <c r="N39" s="154">
        <v>7327</v>
      </c>
      <c r="O39" s="147">
        <v>155</v>
      </c>
      <c r="P39" s="154"/>
      <c r="Q39" s="154"/>
    </row>
    <row r="40" spans="1:17" ht="15.75" customHeight="1">
      <c r="A40" s="102">
        <v>29</v>
      </c>
      <c r="B40" s="203" t="s">
        <v>365</v>
      </c>
      <c r="C40" s="165">
        <v>107</v>
      </c>
      <c r="D40" s="165">
        <v>583</v>
      </c>
      <c r="E40" s="154">
        <v>7</v>
      </c>
      <c r="F40" s="154">
        <v>420</v>
      </c>
      <c r="G40" s="165">
        <v>4218</v>
      </c>
      <c r="H40" s="165">
        <v>210</v>
      </c>
      <c r="I40" s="165">
        <v>25</v>
      </c>
      <c r="J40" s="165">
        <v>2799</v>
      </c>
      <c r="K40" s="165">
        <v>6</v>
      </c>
      <c r="L40" s="133">
        <v>60</v>
      </c>
      <c r="M40" s="133">
        <v>7725</v>
      </c>
      <c r="N40" s="154">
        <v>2526</v>
      </c>
      <c r="O40" s="154">
        <v>6400</v>
      </c>
      <c r="P40" s="154"/>
      <c r="Q40" s="154"/>
    </row>
    <row r="41" spans="1:17" ht="15.75" customHeight="1">
      <c r="A41" s="101">
        <v>30</v>
      </c>
      <c r="B41" s="203" t="s">
        <v>366</v>
      </c>
      <c r="C41" s="455">
        <v>28</v>
      </c>
      <c r="D41" s="455">
        <v>986</v>
      </c>
      <c r="E41" s="315">
        <v>4</v>
      </c>
      <c r="F41" s="315">
        <v>210</v>
      </c>
      <c r="G41" s="455">
        <v>0</v>
      </c>
      <c r="H41" s="455">
        <v>1048</v>
      </c>
      <c r="I41" s="455">
        <v>5</v>
      </c>
      <c r="J41" s="455">
        <v>150</v>
      </c>
      <c r="K41" s="455">
        <v>0</v>
      </c>
      <c r="L41" s="120">
        <v>2</v>
      </c>
      <c r="M41" s="120">
        <v>22681</v>
      </c>
      <c r="N41" s="315">
        <v>3216</v>
      </c>
      <c r="O41" s="315">
        <v>674</v>
      </c>
      <c r="P41" s="315">
        <v>0</v>
      </c>
      <c r="Q41" s="315">
        <v>0</v>
      </c>
    </row>
    <row r="42" spans="1:17" ht="25.5" customHeight="1">
      <c r="A42" s="102">
        <v>31</v>
      </c>
      <c r="B42" s="203" t="s">
        <v>367</v>
      </c>
      <c r="C42" s="419">
        <v>102</v>
      </c>
      <c r="D42" s="419">
        <v>2040</v>
      </c>
      <c r="E42" s="160">
        <v>64</v>
      </c>
      <c r="F42" s="160">
        <v>960</v>
      </c>
      <c r="G42" s="419" t="s">
        <v>1409</v>
      </c>
      <c r="H42" s="419"/>
      <c r="I42" s="419">
        <v>236</v>
      </c>
      <c r="J42" s="419">
        <v>11461</v>
      </c>
      <c r="K42" s="419">
        <v>7</v>
      </c>
      <c r="L42" s="146">
        <v>0</v>
      </c>
      <c r="M42" s="146">
        <v>0</v>
      </c>
      <c r="N42" s="160">
        <v>2156</v>
      </c>
      <c r="O42" s="160">
        <v>34496</v>
      </c>
      <c r="P42" s="160">
        <v>0</v>
      </c>
      <c r="Q42" s="160">
        <v>0</v>
      </c>
    </row>
    <row r="43" spans="1:17" ht="15.75" customHeight="1">
      <c r="A43" s="101">
        <v>32</v>
      </c>
      <c r="B43" s="203" t="s">
        <v>368</v>
      </c>
      <c r="C43" s="146">
        <v>182</v>
      </c>
      <c r="D43" s="146">
        <v>2477</v>
      </c>
      <c r="E43" s="154">
        <v>256</v>
      </c>
      <c r="F43" s="154">
        <v>5120</v>
      </c>
      <c r="G43" s="338">
        <v>608</v>
      </c>
      <c r="H43" s="439">
        <v>1230</v>
      </c>
      <c r="I43" s="143">
        <v>64</v>
      </c>
      <c r="J43" s="143">
        <v>4181</v>
      </c>
      <c r="K43" s="439">
        <v>8</v>
      </c>
      <c r="L43" s="143"/>
      <c r="M43" s="143"/>
      <c r="N43" s="147">
        <v>7045</v>
      </c>
      <c r="O43" s="147">
        <v>140.9</v>
      </c>
      <c r="P43" s="154"/>
      <c r="Q43" s="154"/>
    </row>
    <row r="44" spans="1:17" ht="15.75" customHeight="1">
      <c r="A44" s="102">
        <v>33</v>
      </c>
      <c r="B44" s="204" t="s">
        <v>369</v>
      </c>
      <c r="C44" s="133">
        <v>0</v>
      </c>
      <c r="D44" s="133">
        <v>0</v>
      </c>
      <c r="E44" s="133">
        <v>3</v>
      </c>
      <c r="F44" s="133">
        <v>150</v>
      </c>
      <c r="G44" s="133">
        <v>15</v>
      </c>
      <c r="H44" s="143">
        <v>0</v>
      </c>
      <c r="I44" s="143">
        <v>4</v>
      </c>
      <c r="J44" s="143">
        <v>260</v>
      </c>
      <c r="K44" s="143">
        <v>3</v>
      </c>
      <c r="L44" s="143">
        <v>6</v>
      </c>
      <c r="M44" s="143">
        <v>9000</v>
      </c>
      <c r="N44" s="147">
        <v>24500</v>
      </c>
      <c r="O44" s="147">
        <v>98000</v>
      </c>
      <c r="P44" s="154">
        <v>0</v>
      </c>
      <c r="Q44" s="154">
        <v>0</v>
      </c>
    </row>
    <row r="45" spans="1:17" ht="15.75" customHeight="1">
      <c r="A45" s="101">
        <v>34</v>
      </c>
      <c r="B45" s="203" t="s">
        <v>370</v>
      </c>
      <c r="C45" s="419">
        <v>7</v>
      </c>
      <c r="D45" s="419">
        <v>1500</v>
      </c>
      <c r="E45" s="160">
        <v>10</v>
      </c>
      <c r="F45" s="160">
        <v>815</v>
      </c>
      <c r="G45" s="419">
        <v>542</v>
      </c>
      <c r="H45" s="419">
        <v>654</v>
      </c>
      <c r="I45" s="419">
        <v>5</v>
      </c>
      <c r="J45" s="419">
        <v>65</v>
      </c>
      <c r="K45" s="419">
        <v>6</v>
      </c>
      <c r="L45" s="146">
        <v>15</v>
      </c>
      <c r="M45" s="146"/>
      <c r="N45" s="160">
        <v>689</v>
      </c>
      <c r="O45" s="160">
        <v>10335</v>
      </c>
      <c r="P45" s="160">
        <v>6</v>
      </c>
      <c r="Q45" s="160">
        <v>4500</v>
      </c>
    </row>
    <row r="46" spans="1:17" ht="15.75" customHeight="1">
      <c r="A46" s="102">
        <v>35</v>
      </c>
      <c r="B46" s="203" t="s">
        <v>371</v>
      </c>
      <c r="C46" s="455">
        <v>102</v>
      </c>
      <c r="D46" s="455">
        <v>3560</v>
      </c>
      <c r="E46" s="315">
        <v>8</v>
      </c>
      <c r="F46" s="315">
        <v>420</v>
      </c>
      <c r="G46" s="455"/>
      <c r="H46" s="455"/>
      <c r="I46" s="455">
        <v>9</v>
      </c>
      <c r="J46" s="455">
        <v>986</v>
      </c>
      <c r="K46" s="455">
        <v>54</v>
      </c>
      <c r="L46" s="120"/>
      <c r="M46" s="120"/>
      <c r="N46" s="315">
        <v>355</v>
      </c>
      <c r="O46" s="315">
        <v>4050</v>
      </c>
      <c r="P46" s="315"/>
      <c r="Q46" s="315"/>
    </row>
    <row r="47" spans="1:17" ht="15.75" customHeight="1">
      <c r="A47" s="101">
        <v>36</v>
      </c>
      <c r="B47" s="203" t="s">
        <v>372</v>
      </c>
      <c r="C47" s="154">
        <v>178</v>
      </c>
      <c r="D47" s="154">
        <v>1307.3</v>
      </c>
      <c r="E47" s="154">
        <v>8</v>
      </c>
      <c r="F47" s="154">
        <v>4140</v>
      </c>
      <c r="G47" s="154">
        <v>21</v>
      </c>
      <c r="H47" s="154">
        <v>15</v>
      </c>
      <c r="I47" s="154">
        <v>47</v>
      </c>
      <c r="J47" s="154">
        <v>3618</v>
      </c>
      <c r="K47" s="154">
        <v>6</v>
      </c>
      <c r="L47" s="133">
        <v>8</v>
      </c>
      <c r="M47" s="133">
        <v>34607</v>
      </c>
      <c r="N47" s="154">
        <v>785</v>
      </c>
      <c r="O47" s="154">
        <v>15918</v>
      </c>
      <c r="P47" s="154">
        <v>0</v>
      </c>
      <c r="Q47" s="154">
        <v>0</v>
      </c>
    </row>
    <row r="48" spans="1:17" ht="15.75" customHeight="1">
      <c r="A48" s="102">
        <v>37</v>
      </c>
      <c r="B48" s="203" t="s">
        <v>373</v>
      </c>
      <c r="C48" s="165">
        <v>1</v>
      </c>
      <c r="D48" s="165">
        <v>0</v>
      </c>
      <c r="E48" s="154">
        <v>0</v>
      </c>
      <c r="F48" s="154">
        <v>0</v>
      </c>
      <c r="G48" s="165">
        <v>0</v>
      </c>
      <c r="H48" s="165">
        <v>0</v>
      </c>
      <c r="I48" s="165">
        <v>3</v>
      </c>
      <c r="J48" s="165">
        <v>51</v>
      </c>
      <c r="K48" s="165">
        <v>0</v>
      </c>
      <c r="L48" s="133">
        <v>3</v>
      </c>
      <c r="M48" s="133">
        <v>90</v>
      </c>
      <c r="N48" s="154">
        <v>271</v>
      </c>
      <c r="O48" s="154">
        <v>700</v>
      </c>
      <c r="P48" s="154"/>
      <c r="Q48" s="154"/>
    </row>
    <row r="49" spans="1:17" ht="15.75" customHeight="1">
      <c r="A49" s="101">
        <v>38</v>
      </c>
      <c r="B49" s="203" t="s">
        <v>374</v>
      </c>
      <c r="C49" s="459">
        <v>51</v>
      </c>
      <c r="D49" s="127">
        <v>652</v>
      </c>
      <c r="E49" s="121">
        <v>348</v>
      </c>
      <c r="F49" s="123">
        <v>10700</v>
      </c>
      <c r="G49" s="459">
        <v>192</v>
      </c>
      <c r="H49" s="459">
        <v>32</v>
      </c>
      <c r="I49" s="459">
        <v>133</v>
      </c>
      <c r="J49" s="127">
        <v>6650</v>
      </c>
      <c r="K49" s="459">
        <v>21</v>
      </c>
      <c r="L49" s="122">
        <v>48</v>
      </c>
      <c r="M49" s="124">
        <v>65000</v>
      </c>
      <c r="N49" s="123">
        <v>1709</v>
      </c>
      <c r="O49" s="123">
        <v>27737</v>
      </c>
      <c r="P49" s="121"/>
      <c r="Q49" s="460"/>
    </row>
    <row r="50" spans="1:17" ht="15.75" customHeight="1">
      <c r="A50" s="102">
        <v>39</v>
      </c>
      <c r="B50" s="203" t="s">
        <v>375</v>
      </c>
      <c r="C50" s="165">
        <v>42</v>
      </c>
      <c r="D50" s="165">
        <v>1.135</v>
      </c>
      <c r="E50" s="154">
        <v>149</v>
      </c>
      <c r="F50" s="154">
        <v>1876</v>
      </c>
      <c r="G50" s="165">
        <v>73</v>
      </c>
      <c r="H50" s="165">
        <v>49</v>
      </c>
      <c r="I50" s="165">
        <v>23</v>
      </c>
      <c r="J50" s="420">
        <v>1070</v>
      </c>
      <c r="K50" s="165">
        <v>62</v>
      </c>
      <c r="L50" s="133"/>
      <c r="M50" s="133"/>
      <c r="N50" s="154">
        <v>1069</v>
      </c>
      <c r="O50" s="154">
        <v>3.207</v>
      </c>
      <c r="P50" s="154">
        <v>1</v>
      </c>
      <c r="Q50" s="161" t="s">
        <v>466</v>
      </c>
    </row>
    <row r="51" spans="1:17" ht="15.75" customHeight="1">
      <c r="A51" s="101">
        <v>40</v>
      </c>
      <c r="B51" s="203" t="s">
        <v>376</v>
      </c>
      <c r="C51" s="165">
        <v>0</v>
      </c>
      <c r="D51" s="165">
        <v>0</v>
      </c>
      <c r="E51" s="154">
        <v>0</v>
      </c>
      <c r="F51" s="154">
        <v>0</v>
      </c>
      <c r="G51" s="165">
        <v>0</v>
      </c>
      <c r="H51" s="165">
        <v>0</v>
      </c>
      <c r="I51" s="165">
        <v>7</v>
      </c>
      <c r="J51" s="165">
        <v>65</v>
      </c>
      <c r="K51" s="165">
        <v>11</v>
      </c>
      <c r="L51" s="133">
        <v>0</v>
      </c>
      <c r="M51" s="133">
        <v>0</v>
      </c>
      <c r="N51" s="154">
        <v>4105</v>
      </c>
      <c r="O51" s="154">
        <v>164220</v>
      </c>
      <c r="P51" s="154">
        <v>0</v>
      </c>
      <c r="Q51" s="154">
        <v>0</v>
      </c>
    </row>
    <row r="52" spans="1:17" ht="15.75" customHeight="1">
      <c r="A52" s="102">
        <v>41</v>
      </c>
      <c r="B52" s="203" t="s">
        <v>377</v>
      </c>
      <c r="C52" s="419">
        <v>102</v>
      </c>
      <c r="D52" s="419">
        <v>1500</v>
      </c>
      <c r="E52" s="160">
        <v>223</v>
      </c>
      <c r="F52" s="160">
        <v>8643</v>
      </c>
      <c r="G52" s="419">
        <v>24</v>
      </c>
      <c r="H52" s="419">
        <v>0</v>
      </c>
      <c r="I52" s="419">
        <v>88</v>
      </c>
      <c r="J52" s="419">
        <v>7986</v>
      </c>
      <c r="K52" s="419"/>
      <c r="L52" s="146"/>
      <c r="M52" s="146"/>
      <c r="N52" s="160">
        <v>2800</v>
      </c>
      <c r="O52" s="160">
        <v>20543</v>
      </c>
      <c r="P52" s="160"/>
      <c r="Q52" s="160"/>
    </row>
    <row r="53" spans="1:17" ht="15.75" customHeight="1">
      <c r="A53" s="101">
        <v>42</v>
      </c>
      <c r="B53" s="203" t="s">
        <v>378</v>
      </c>
      <c r="C53" s="419">
        <v>7</v>
      </c>
      <c r="D53" s="419">
        <v>786</v>
      </c>
      <c r="E53" s="160">
        <v>0</v>
      </c>
      <c r="F53" s="160">
        <v>0</v>
      </c>
      <c r="G53" s="419">
        <v>1</v>
      </c>
      <c r="H53" s="419">
        <v>0</v>
      </c>
      <c r="I53" s="419">
        <v>27</v>
      </c>
      <c r="J53" s="419">
        <v>645</v>
      </c>
      <c r="K53" s="419">
        <v>5</v>
      </c>
      <c r="L53" s="146">
        <v>2</v>
      </c>
      <c r="M53" s="146">
        <v>3586</v>
      </c>
      <c r="N53" s="160">
        <v>142</v>
      </c>
      <c r="O53" s="160">
        <v>642</v>
      </c>
      <c r="P53" s="160">
        <v>0</v>
      </c>
      <c r="Q53" s="160">
        <v>0</v>
      </c>
    </row>
    <row r="54" spans="1:17" ht="15.75" customHeight="1">
      <c r="A54" s="102">
        <v>43</v>
      </c>
      <c r="B54" s="203" t="s">
        <v>379</v>
      </c>
      <c r="C54" s="165">
        <v>13</v>
      </c>
      <c r="D54" s="165"/>
      <c r="E54" s="154">
        <v>8</v>
      </c>
      <c r="F54" s="154">
        <v>240</v>
      </c>
      <c r="G54" s="165">
        <v>675</v>
      </c>
      <c r="H54" s="165">
        <v>200</v>
      </c>
      <c r="I54" s="165">
        <v>4</v>
      </c>
      <c r="J54" s="165">
        <v>120</v>
      </c>
      <c r="K54" s="165">
        <v>3</v>
      </c>
      <c r="L54" s="133">
        <v>6</v>
      </c>
      <c r="M54" s="133">
        <v>2500</v>
      </c>
      <c r="N54" s="109"/>
      <c r="O54" s="109"/>
      <c r="P54" s="109"/>
      <c r="Q54" s="109"/>
    </row>
    <row r="55" spans="1:17" ht="15.75" customHeight="1">
      <c r="A55" s="101">
        <v>44</v>
      </c>
      <c r="B55" s="203" t="s">
        <v>380</v>
      </c>
      <c r="C55" s="133">
        <v>2</v>
      </c>
      <c r="D55" s="133">
        <v>3800</v>
      </c>
      <c r="E55" s="133">
        <v>0</v>
      </c>
      <c r="F55" s="133">
        <v>0</v>
      </c>
      <c r="G55" s="133">
        <v>115</v>
      </c>
      <c r="H55" s="133">
        <v>77</v>
      </c>
      <c r="I55" s="133">
        <v>5</v>
      </c>
      <c r="J55" s="133">
        <v>130</v>
      </c>
      <c r="K55" s="133">
        <v>87</v>
      </c>
      <c r="L55" s="133">
        <v>4</v>
      </c>
      <c r="M55" s="133">
        <v>8000</v>
      </c>
      <c r="N55" s="133">
        <v>2135</v>
      </c>
      <c r="O55" s="133">
        <v>35351</v>
      </c>
      <c r="P55" s="133">
        <v>0</v>
      </c>
      <c r="Q55" s="133">
        <v>0</v>
      </c>
    </row>
    <row r="56" spans="1:17" ht="15.75" customHeight="1">
      <c r="A56" s="102">
        <v>45</v>
      </c>
      <c r="B56" s="203" t="s">
        <v>381</v>
      </c>
      <c r="C56" s="142"/>
      <c r="D56" s="142"/>
      <c r="E56" s="142"/>
      <c r="F56" s="142"/>
      <c r="G56" s="142"/>
      <c r="H56" s="142">
        <v>13</v>
      </c>
      <c r="I56" s="142">
        <v>21</v>
      </c>
      <c r="J56" s="142">
        <v>413</v>
      </c>
      <c r="K56" s="142">
        <v>93</v>
      </c>
      <c r="L56" s="142">
        <v>18</v>
      </c>
      <c r="M56" s="142">
        <v>2495</v>
      </c>
      <c r="N56" s="142">
        <v>21</v>
      </c>
      <c r="O56" s="142">
        <v>168</v>
      </c>
      <c r="P56" s="142"/>
      <c r="Q56" s="142"/>
    </row>
    <row r="57" spans="1:17" ht="15.75" customHeight="1">
      <c r="A57" s="101">
        <v>46</v>
      </c>
      <c r="B57" s="203" t="s">
        <v>382</v>
      </c>
      <c r="C57" s="158"/>
      <c r="D57" s="158"/>
      <c r="E57" s="158"/>
      <c r="F57" s="158"/>
      <c r="G57" s="158"/>
      <c r="H57" s="158"/>
      <c r="I57" s="158">
        <v>44</v>
      </c>
      <c r="J57" s="158">
        <v>1760</v>
      </c>
      <c r="K57" s="158">
        <v>7</v>
      </c>
      <c r="L57" s="158"/>
      <c r="M57" s="158"/>
      <c r="N57" s="158">
        <v>43</v>
      </c>
      <c r="O57" s="158">
        <v>2000</v>
      </c>
      <c r="P57" s="158"/>
      <c r="Q57" s="158"/>
    </row>
    <row r="58" spans="1:17" ht="28.5" customHeight="1">
      <c r="A58" s="102">
        <v>47</v>
      </c>
      <c r="B58" s="203" t="s">
        <v>403</v>
      </c>
      <c r="C58" s="338">
        <v>5</v>
      </c>
      <c r="D58" s="338"/>
      <c r="E58" s="133"/>
      <c r="F58" s="133"/>
      <c r="G58" s="338">
        <v>5</v>
      </c>
      <c r="H58" s="338"/>
      <c r="I58" s="338">
        <v>40</v>
      </c>
      <c r="J58" s="338">
        <v>153</v>
      </c>
      <c r="K58" s="338">
        <v>7</v>
      </c>
      <c r="L58" s="133"/>
      <c r="M58" s="133"/>
      <c r="N58" s="133">
        <v>1813</v>
      </c>
      <c r="O58" s="133">
        <v>25.944</v>
      </c>
      <c r="P58" s="133"/>
      <c r="Q58" s="133"/>
    </row>
    <row r="59" spans="1:17" ht="25.5" customHeight="1">
      <c r="A59" s="101">
        <v>48</v>
      </c>
      <c r="B59" s="203" t="s">
        <v>402</v>
      </c>
      <c r="C59" s="438">
        <v>5519</v>
      </c>
      <c r="D59" s="438">
        <v>23373.9</v>
      </c>
      <c r="E59" s="372">
        <v>1010</v>
      </c>
      <c r="F59" s="372">
        <v>36913</v>
      </c>
      <c r="G59" s="438">
        <v>35288</v>
      </c>
      <c r="H59" s="438">
        <v>48</v>
      </c>
      <c r="I59" s="154"/>
      <c r="J59" s="154"/>
      <c r="K59" s="154"/>
      <c r="L59" s="133"/>
      <c r="M59" s="133"/>
      <c r="N59" s="154"/>
      <c r="O59" s="154"/>
      <c r="P59" s="154"/>
      <c r="Q59" s="154"/>
    </row>
    <row r="60" spans="1:17" ht="15.75" customHeight="1">
      <c r="A60" s="102">
        <v>49</v>
      </c>
      <c r="B60" s="203" t="s">
        <v>383</v>
      </c>
      <c r="C60" s="165">
        <v>182</v>
      </c>
      <c r="D60" s="165">
        <v>637</v>
      </c>
      <c r="E60" s="154"/>
      <c r="F60" s="154"/>
      <c r="G60" s="165"/>
      <c r="H60" s="165"/>
      <c r="I60" s="165">
        <v>33</v>
      </c>
      <c r="J60" s="165">
        <v>919</v>
      </c>
      <c r="K60" s="165">
        <v>42</v>
      </c>
      <c r="L60" s="133">
        <v>16</v>
      </c>
      <c r="M60" s="133">
        <v>3427</v>
      </c>
      <c r="N60" s="154">
        <v>4302</v>
      </c>
      <c r="O60" s="154">
        <v>64047</v>
      </c>
      <c r="P60" s="154"/>
      <c r="Q60" s="154"/>
    </row>
    <row r="61" spans="1:17" ht="15.75" customHeight="1">
      <c r="A61" s="101">
        <v>50</v>
      </c>
      <c r="B61" s="203" t="s">
        <v>384</v>
      </c>
      <c r="C61" s="456">
        <v>317</v>
      </c>
      <c r="D61" s="456">
        <v>16</v>
      </c>
      <c r="E61" s="405">
        <v>975</v>
      </c>
      <c r="F61" s="405">
        <v>12767</v>
      </c>
      <c r="G61" s="456">
        <v>20</v>
      </c>
      <c r="H61" s="456">
        <v>20</v>
      </c>
      <c r="I61" s="456"/>
      <c r="J61" s="456"/>
      <c r="K61" s="456">
        <v>76</v>
      </c>
      <c r="L61" s="311">
        <v>11</v>
      </c>
      <c r="M61" s="311">
        <v>1749</v>
      </c>
      <c r="N61" s="405">
        <v>369</v>
      </c>
      <c r="O61" s="405">
        <v>500</v>
      </c>
      <c r="P61" s="405"/>
      <c r="Q61" s="405"/>
    </row>
    <row r="62" spans="1:17" ht="15.75" customHeight="1">
      <c r="A62" s="102">
        <v>51</v>
      </c>
      <c r="B62" s="203" t="s">
        <v>385</v>
      </c>
      <c r="C62" s="456">
        <v>12</v>
      </c>
      <c r="D62" s="456">
        <v>123</v>
      </c>
      <c r="E62" s="410"/>
      <c r="F62" s="410"/>
      <c r="G62" s="456"/>
      <c r="H62" s="456"/>
      <c r="I62" s="456">
        <v>6</v>
      </c>
      <c r="J62" s="456">
        <v>204</v>
      </c>
      <c r="K62" s="456">
        <v>85</v>
      </c>
      <c r="L62" s="311">
        <v>1</v>
      </c>
      <c r="M62" s="311"/>
      <c r="N62" s="410"/>
      <c r="O62" s="410"/>
      <c r="P62" s="410"/>
      <c r="Q62" s="410"/>
    </row>
    <row r="63" spans="1:17" ht="15.75" customHeight="1">
      <c r="A63" s="101">
        <v>52</v>
      </c>
      <c r="B63" s="203" t="s">
        <v>386</v>
      </c>
      <c r="C63" s="455"/>
      <c r="D63" s="455"/>
      <c r="E63" s="315"/>
      <c r="F63" s="315"/>
      <c r="G63" s="457">
        <v>9</v>
      </c>
      <c r="H63" s="458"/>
      <c r="I63" s="455">
        <v>22</v>
      </c>
      <c r="J63" s="455">
        <v>770</v>
      </c>
      <c r="K63" s="455">
        <v>28</v>
      </c>
      <c r="L63" s="120"/>
      <c r="M63" s="120"/>
      <c r="N63" s="315"/>
      <c r="O63" s="315"/>
      <c r="P63" s="315"/>
      <c r="Q63" s="315"/>
    </row>
    <row r="64" spans="1:17" ht="15.75" customHeight="1">
      <c r="A64" s="102">
        <v>53</v>
      </c>
      <c r="B64" s="203" t="s">
        <v>387</v>
      </c>
      <c r="C64" s="165">
        <v>1</v>
      </c>
      <c r="D64" s="165">
        <v>120</v>
      </c>
      <c r="E64" s="154">
        <v>13</v>
      </c>
      <c r="F64" s="154">
        <v>360</v>
      </c>
      <c r="G64" s="165">
        <v>215</v>
      </c>
      <c r="H64" s="165">
        <v>310</v>
      </c>
      <c r="I64" s="165">
        <v>22</v>
      </c>
      <c r="J64" s="165">
        <v>467</v>
      </c>
      <c r="K64" s="165">
        <v>109</v>
      </c>
      <c r="L64" s="133">
        <v>8</v>
      </c>
      <c r="M64" s="133">
        <v>10000</v>
      </c>
      <c r="N64" s="154">
        <v>108</v>
      </c>
      <c r="O64" s="154">
        <v>651</v>
      </c>
      <c r="P64" s="154">
        <v>10</v>
      </c>
      <c r="Q64" s="154">
        <v>200</v>
      </c>
    </row>
    <row r="65" spans="1:17" ht="15.75" customHeight="1">
      <c r="A65" s="101">
        <v>54</v>
      </c>
      <c r="B65" s="203" t="s">
        <v>388</v>
      </c>
      <c r="C65" s="459">
        <v>1</v>
      </c>
      <c r="D65" s="459">
        <v>170</v>
      </c>
      <c r="E65" s="461">
        <v>8</v>
      </c>
      <c r="F65" s="461">
        <v>245</v>
      </c>
      <c r="G65" s="459">
        <v>10</v>
      </c>
      <c r="H65" s="459">
        <v>86</v>
      </c>
      <c r="I65" s="459">
        <v>5</v>
      </c>
      <c r="J65" s="459">
        <v>257</v>
      </c>
      <c r="K65" s="459">
        <v>109</v>
      </c>
      <c r="L65" s="199">
        <v>142</v>
      </c>
      <c r="M65" s="199">
        <v>34820</v>
      </c>
      <c r="N65" s="461">
        <v>223</v>
      </c>
      <c r="O65" s="461">
        <v>1139</v>
      </c>
      <c r="P65" s="461">
        <v>0</v>
      </c>
      <c r="Q65" s="461">
        <v>0</v>
      </c>
    </row>
    <row r="66" spans="1:17" ht="15.75" customHeight="1">
      <c r="A66" s="102">
        <v>55</v>
      </c>
      <c r="B66" s="203" t="s">
        <v>389</v>
      </c>
      <c r="C66" s="165">
        <v>2</v>
      </c>
      <c r="D66" s="165">
        <v>138</v>
      </c>
      <c r="E66" s="133">
        <v>0</v>
      </c>
      <c r="F66" s="133">
        <v>0</v>
      </c>
      <c r="G66" s="165">
        <v>917</v>
      </c>
      <c r="H66" s="165">
        <v>1375</v>
      </c>
      <c r="I66" s="165">
        <v>92</v>
      </c>
      <c r="J66" s="165">
        <v>3461</v>
      </c>
      <c r="K66" s="165">
        <v>165</v>
      </c>
      <c r="L66" s="133">
        <v>13</v>
      </c>
      <c r="M66" s="133">
        <v>3489</v>
      </c>
      <c r="N66" s="133">
        <v>537</v>
      </c>
      <c r="O66" s="133">
        <v>2.718</v>
      </c>
      <c r="P66" s="133">
        <v>0</v>
      </c>
      <c r="Q66" s="133">
        <v>0</v>
      </c>
    </row>
    <row r="67" spans="1:17" ht="15.75" customHeight="1">
      <c r="A67" s="101">
        <v>56</v>
      </c>
      <c r="B67" s="203" t="s">
        <v>390</v>
      </c>
      <c r="C67" s="123">
        <v>279</v>
      </c>
      <c r="D67" s="123">
        <v>1893</v>
      </c>
      <c r="E67" s="123">
        <v>97</v>
      </c>
      <c r="F67" s="123">
        <v>3537</v>
      </c>
      <c r="G67" s="123">
        <v>956</v>
      </c>
      <c r="H67" s="123">
        <v>1374</v>
      </c>
      <c r="I67" s="123">
        <v>350</v>
      </c>
      <c r="J67" s="123">
        <v>9250</v>
      </c>
      <c r="K67" s="123">
        <v>1742</v>
      </c>
      <c r="L67" s="124">
        <v>122</v>
      </c>
      <c r="M67" s="124">
        <v>3770</v>
      </c>
      <c r="N67" s="123">
        <v>516</v>
      </c>
      <c r="O67" s="123">
        <v>567880</v>
      </c>
      <c r="P67" s="123">
        <v>0</v>
      </c>
      <c r="Q67" s="123">
        <v>0</v>
      </c>
    </row>
    <row r="68" spans="1:17" ht="15.75" customHeight="1">
      <c r="A68" s="102">
        <v>57</v>
      </c>
      <c r="B68" s="203" t="s">
        <v>391</v>
      </c>
      <c r="C68" s="154">
        <v>22</v>
      </c>
      <c r="D68" s="154">
        <v>1575</v>
      </c>
      <c r="E68" s="154">
        <v>36</v>
      </c>
      <c r="F68" s="154">
        <v>651</v>
      </c>
      <c r="G68" s="154"/>
      <c r="H68" s="154">
        <v>765</v>
      </c>
      <c r="I68" s="154">
        <v>6</v>
      </c>
      <c r="J68" s="154">
        <v>159</v>
      </c>
      <c r="K68" s="154">
        <v>6</v>
      </c>
      <c r="L68" s="133">
        <v>17</v>
      </c>
      <c r="M68" s="133">
        <v>3435</v>
      </c>
      <c r="N68" s="154">
        <v>301</v>
      </c>
      <c r="O68" s="154">
        <v>2586</v>
      </c>
      <c r="P68" s="154"/>
      <c r="Q68" s="154"/>
    </row>
    <row r="69" spans="1:17" ht="15.75" customHeight="1">
      <c r="A69" s="101">
        <v>58</v>
      </c>
      <c r="B69" s="203" t="s">
        <v>392</v>
      </c>
      <c r="C69" s="459">
        <v>23</v>
      </c>
      <c r="D69" s="459">
        <v>126</v>
      </c>
      <c r="E69" s="462"/>
      <c r="F69" s="462"/>
      <c r="G69" s="459"/>
      <c r="H69" s="459"/>
      <c r="I69" s="459">
        <v>25</v>
      </c>
      <c r="J69" s="459">
        <v>875</v>
      </c>
      <c r="K69" s="459">
        <v>15</v>
      </c>
      <c r="L69" s="199">
        <v>24</v>
      </c>
      <c r="M69" s="199">
        <v>34525</v>
      </c>
      <c r="N69" s="462">
        <v>125</v>
      </c>
      <c r="O69" s="462">
        <v>1500</v>
      </c>
      <c r="P69" s="462"/>
      <c r="Q69" s="462"/>
    </row>
    <row r="70" spans="1:17" ht="15.75" customHeight="1">
      <c r="A70" s="102">
        <v>59</v>
      </c>
      <c r="B70" s="203" t="s">
        <v>393</v>
      </c>
      <c r="C70" s="154">
        <v>26</v>
      </c>
      <c r="D70" s="154">
        <v>45</v>
      </c>
      <c r="E70" s="154">
        <v>8</v>
      </c>
      <c r="F70" s="154">
        <v>3597</v>
      </c>
      <c r="G70" s="154">
        <v>3205</v>
      </c>
      <c r="H70" s="154">
        <v>9093</v>
      </c>
      <c r="I70" s="154">
        <v>57</v>
      </c>
      <c r="J70" s="154">
        <v>1801</v>
      </c>
      <c r="K70" s="154">
        <v>28</v>
      </c>
      <c r="L70" s="133">
        <v>41</v>
      </c>
      <c r="M70" s="133">
        <v>4915</v>
      </c>
      <c r="N70" s="154">
        <v>3169</v>
      </c>
      <c r="O70" s="154">
        <v>46.307</v>
      </c>
      <c r="P70" s="154">
        <v>0</v>
      </c>
      <c r="Q70" s="154">
        <v>0</v>
      </c>
    </row>
    <row r="71" spans="1:17" ht="15.75" customHeight="1">
      <c r="A71" s="101">
        <v>60</v>
      </c>
      <c r="B71" s="203" t="s">
        <v>394</v>
      </c>
      <c r="C71" s="165">
        <v>0</v>
      </c>
      <c r="D71" s="165">
        <v>0</v>
      </c>
      <c r="E71" s="154">
        <v>0</v>
      </c>
      <c r="F71" s="154">
        <v>0</v>
      </c>
      <c r="G71" s="165">
        <v>0</v>
      </c>
      <c r="H71" s="165">
        <v>0</v>
      </c>
      <c r="I71" s="165">
        <v>60</v>
      </c>
      <c r="J71" s="165">
        <v>2646</v>
      </c>
      <c r="K71" s="165">
        <v>10</v>
      </c>
      <c r="L71" s="133">
        <v>0</v>
      </c>
      <c r="M71" s="133">
        <v>0</v>
      </c>
      <c r="N71" s="154">
        <v>1033</v>
      </c>
      <c r="O71" s="154">
        <v>8264</v>
      </c>
      <c r="P71" s="154">
        <v>0</v>
      </c>
      <c r="Q71" s="154">
        <v>0</v>
      </c>
    </row>
    <row r="72" spans="1:17" ht="15.75" customHeight="1">
      <c r="A72" s="102">
        <v>61</v>
      </c>
      <c r="B72" s="203" t="s">
        <v>395</v>
      </c>
      <c r="C72" s="165"/>
      <c r="D72" s="165"/>
      <c r="E72" s="154">
        <v>623</v>
      </c>
      <c r="F72" s="154">
        <v>5359</v>
      </c>
      <c r="G72" s="439">
        <v>1</v>
      </c>
      <c r="H72" s="165"/>
      <c r="I72" s="165">
        <v>12</v>
      </c>
      <c r="J72" s="165">
        <v>308</v>
      </c>
      <c r="K72" s="165">
        <v>111</v>
      </c>
      <c r="L72" s="133">
        <v>3</v>
      </c>
      <c r="M72" s="133">
        <v>663</v>
      </c>
      <c r="N72" s="154"/>
      <c r="O72" s="154"/>
      <c r="P72" s="154"/>
      <c r="Q72" s="154"/>
    </row>
    <row r="73" spans="1:17" ht="15.75" customHeight="1">
      <c r="A73" s="101">
        <v>62</v>
      </c>
      <c r="B73" s="203" t="s">
        <v>396</v>
      </c>
      <c r="C73" s="165">
        <v>27</v>
      </c>
      <c r="D73" s="165">
        <v>3500</v>
      </c>
      <c r="E73" s="154"/>
      <c r="F73" s="154"/>
      <c r="G73" s="165">
        <v>117</v>
      </c>
      <c r="H73" s="165">
        <v>252</v>
      </c>
      <c r="I73" s="165">
        <v>128</v>
      </c>
      <c r="J73" s="165">
        <v>453</v>
      </c>
      <c r="K73" s="165">
        <v>34</v>
      </c>
      <c r="L73" s="133">
        <v>5</v>
      </c>
      <c r="M73" s="133">
        <v>130</v>
      </c>
      <c r="N73" s="154">
        <v>796</v>
      </c>
      <c r="O73" s="154">
        <v>11.124</v>
      </c>
      <c r="P73" s="154"/>
      <c r="Q73" s="154"/>
    </row>
    <row r="74" spans="1:17" ht="15.75" customHeight="1">
      <c r="A74" s="102">
        <v>63</v>
      </c>
      <c r="B74" s="203" t="s">
        <v>397</v>
      </c>
      <c r="C74" s="165">
        <v>0</v>
      </c>
      <c r="D74" s="165">
        <v>0</v>
      </c>
      <c r="E74" s="154">
        <v>0</v>
      </c>
      <c r="F74" s="154">
        <v>0</v>
      </c>
      <c r="G74" s="165">
        <v>0</v>
      </c>
      <c r="H74" s="165">
        <v>0</v>
      </c>
      <c r="I74" s="422">
        <v>75</v>
      </c>
      <c r="J74" s="422">
        <v>2762</v>
      </c>
      <c r="K74" s="422">
        <v>15</v>
      </c>
      <c r="L74" s="133">
        <v>0</v>
      </c>
      <c r="M74" s="133">
        <v>0</v>
      </c>
      <c r="N74" s="154">
        <v>6269</v>
      </c>
      <c r="O74" s="154">
        <v>109.888</v>
      </c>
      <c r="P74" s="154">
        <v>0</v>
      </c>
      <c r="Q74" s="154">
        <v>0</v>
      </c>
    </row>
    <row r="75" spans="1:17" ht="27.75" customHeight="1">
      <c r="A75" s="101">
        <v>64</v>
      </c>
      <c r="B75" s="205" t="s">
        <v>1566</v>
      </c>
      <c r="C75" s="154">
        <v>1327</v>
      </c>
      <c r="D75" s="154">
        <v>215</v>
      </c>
      <c r="E75" s="154"/>
      <c r="F75" s="154"/>
      <c r="G75" s="154"/>
      <c r="H75" s="154"/>
      <c r="I75" s="154">
        <v>750</v>
      </c>
      <c r="J75" s="154">
        <v>12980</v>
      </c>
      <c r="K75" s="154"/>
      <c r="L75" s="133"/>
      <c r="M75" s="133"/>
      <c r="N75" s="154"/>
      <c r="O75" s="154"/>
      <c r="P75" s="154"/>
      <c r="Q75" s="154"/>
    </row>
    <row r="76" spans="1:17" ht="27.75" customHeight="1">
      <c r="A76" s="102">
        <v>65</v>
      </c>
      <c r="B76" s="203" t="s">
        <v>399</v>
      </c>
      <c r="C76" s="165">
        <v>35</v>
      </c>
      <c r="D76" s="165">
        <v>2000</v>
      </c>
      <c r="E76" s="154">
        <v>0</v>
      </c>
      <c r="F76" s="154">
        <v>0</v>
      </c>
      <c r="G76" s="165">
        <v>2500</v>
      </c>
      <c r="H76" s="165"/>
      <c r="I76" s="165">
        <v>0</v>
      </c>
      <c r="J76" s="165">
        <v>0</v>
      </c>
      <c r="K76" s="165">
        <v>0</v>
      </c>
      <c r="L76" s="133">
        <v>50</v>
      </c>
      <c r="M76" s="133"/>
      <c r="N76" s="154">
        <v>0</v>
      </c>
      <c r="O76" s="154">
        <v>0</v>
      </c>
      <c r="P76" s="154">
        <v>2</v>
      </c>
      <c r="Q76" s="154">
        <v>300</v>
      </c>
    </row>
    <row r="77" spans="1:17" ht="27.75" customHeight="1">
      <c r="A77" s="101">
        <v>66</v>
      </c>
      <c r="B77" s="203" t="s">
        <v>400</v>
      </c>
      <c r="C77" s="455"/>
      <c r="D77" s="455"/>
      <c r="E77" s="315"/>
      <c r="F77" s="315"/>
      <c r="G77" s="455"/>
      <c r="H77" s="455"/>
      <c r="I77" s="455">
        <v>8</v>
      </c>
      <c r="J77" s="455">
        <v>520</v>
      </c>
      <c r="K77" s="455"/>
      <c r="L77" s="120"/>
      <c r="M77" s="120"/>
      <c r="N77" s="315"/>
      <c r="O77" s="315"/>
      <c r="P77" s="315"/>
      <c r="Q77" s="315"/>
    </row>
    <row r="78" spans="1:17" ht="27.75" customHeight="1">
      <c r="A78" s="102">
        <v>67</v>
      </c>
      <c r="B78" s="203" t="s">
        <v>401</v>
      </c>
      <c r="C78" s="165">
        <v>45</v>
      </c>
      <c r="D78" s="165">
        <v>605</v>
      </c>
      <c r="E78" s="154">
        <v>15</v>
      </c>
      <c r="F78" s="154">
        <v>605</v>
      </c>
      <c r="G78" s="165">
        <v>75</v>
      </c>
      <c r="H78" s="165"/>
      <c r="I78" s="165">
        <v>45</v>
      </c>
      <c r="J78" s="165">
        <v>12340</v>
      </c>
      <c r="K78" s="165"/>
      <c r="L78" s="133">
        <v>20</v>
      </c>
      <c r="M78" s="133">
        <v>45.679</v>
      </c>
      <c r="N78" s="154">
        <v>12378</v>
      </c>
      <c r="O78" s="154">
        <v>1.237</v>
      </c>
      <c r="P78" s="154">
        <v>12</v>
      </c>
      <c r="Q78" s="154">
        <v>504</v>
      </c>
    </row>
    <row r="79" spans="1:17" ht="27.75" customHeight="1">
      <c r="A79" s="101">
        <v>68</v>
      </c>
      <c r="B79" s="203" t="s">
        <v>405</v>
      </c>
      <c r="C79" s="165">
        <v>376</v>
      </c>
      <c r="D79" s="165">
        <v>9000</v>
      </c>
      <c r="E79" s="154"/>
      <c r="F79" s="154"/>
      <c r="G79" s="165"/>
      <c r="H79" s="165"/>
      <c r="I79" s="165">
        <v>65</v>
      </c>
      <c r="J79" s="165">
        <v>2570</v>
      </c>
      <c r="K79" s="165">
        <v>6</v>
      </c>
      <c r="L79" s="133">
        <v>15</v>
      </c>
      <c r="M79" s="133">
        <v>500</v>
      </c>
      <c r="N79" s="154"/>
      <c r="O79" s="154"/>
      <c r="P79" s="154">
        <v>17</v>
      </c>
      <c r="Q79" s="154">
        <v>305.3</v>
      </c>
    </row>
    <row r="80" spans="1:17" ht="27.75" customHeight="1">
      <c r="A80" s="217" t="s">
        <v>62</v>
      </c>
      <c r="B80" s="217"/>
      <c r="C80" s="96">
        <f>SUM(C12:C79)</f>
        <v>15559</v>
      </c>
      <c r="D80" s="96">
        <f aca="true" t="shared" si="0" ref="D80:Q80">SUM(D12:D79)</f>
        <v>150725.335</v>
      </c>
      <c r="E80" s="96">
        <f t="shared" si="0"/>
        <v>7154</v>
      </c>
      <c r="F80" s="96">
        <f t="shared" si="0"/>
        <v>241475</v>
      </c>
      <c r="G80" s="96">
        <f t="shared" si="0"/>
        <v>74755</v>
      </c>
      <c r="H80" s="96">
        <f t="shared" si="0"/>
        <v>43412</v>
      </c>
      <c r="I80" s="96">
        <f t="shared" si="0"/>
        <v>4088</v>
      </c>
      <c r="J80" s="96">
        <f t="shared" si="0"/>
        <v>161817</v>
      </c>
      <c r="K80" s="96">
        <f t="shared" si="0"/>
        <v>3628</v>
      </c>
      <c r="L80" s="96">
        <f t="shared" si="0"/>
        <v>1810</v>
      </c>
      <c r="M80" s="96">
        <f t="shared" si="0"/>
        <v>531687.679</v>
      </c>
      <c r="N80" s="96">
        <f t="shared" si="0"/>
        <v>234004</v>
      </c>
      <c r="O80" s="96">
        <f t="shared" si="0"/>
        <v>1884004.175</v>
      </c>
      <c r="P80" s="96">
        <f t="shared" si="0"/>
        <v>274</v>
      </c>
      <c r="Q80" s="96">
        <f t="shared" si="0"/>
        <v>10147.3</v>
      </c>
    </row>
  </sheetData>
  <sheetProtection/>
  <mergeCells count="17">
    <mergeCell ref="M2:Q2"/>
    <mergeCell ref="A80:B80"/>
    <mergeCell ref="A10:A11"/>
    <mergeCell ref="B10:B11"/>
    <mergeCell ref="L10:M10"/>
    <mergeCell ref="N10:O10"/>
    <mergeCell ref="E10:F10"/>
    <mergeCell ref="A1:G1"/>
    <mergeCell ref="A2:G2"/>
    <mergeCell ref="A3:G3"/>
    <mergeCell ref="C10:D10"/>
    <mergeCell ref="A5:Q5"/>
    <mergeCell ref="P10:Q10"/>
    <mergeCell ref="C7:Q7"/>
    <mergeCell ref="G10:G11"/>
    <mergeCell ref="H10:H11"/>
    <mergeCell ref="I10:K10"/>
  </mergeCells>
  <printOptions/>
  <pageMargins left="0.118110236220472" right="0.118110236220472" top="0.248031496" bottom="0.248031496" header="0.078740157480315" footer="0.07874015748031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8"/>
  <sheetViews>
    <sheetView view="pageLayout" workbookViewId="0" topLeftCell="A64">
      <selection activeCell="H76" sqref="H76"/>
    </sheetView>
  </sheetViews>
  <sheetFormatPr defaultColWidth="9.140625" defaultRowHeight="15"/>
  <cols>
    <col min="1" max="1" width="4.421875" style="25" customWidth="1"/>
    <col min="2" max="2" width="12.57421875" style="166" customWidth="1"/>
    <col min="3" max="3" width="5.7109375" style="59" customWidth="1"/>
    <col min="4" max="4" width="11.8515625" style="59" customWidth="1"/>
    <col min="5" max="5" width="5.421875" style="52" customWidth="1"/>
    <col min="6" max="6" width="11.8515625" style="52" customWidth="1"/>
    <col min="7" max="7" width="14.00390625" style="52" customWidth="1"/>
    <col min="8" max="8" width="9.421875" style="52" customWidth="1"/>
    <col min="9" max="9" width="10.57421875" style="52" customWidth="1"/>
    <col min="10" max="10" width="7.140625" style="52" customWidth="1"/>
    <col min="11" max="11" width="8.00390625" style="52" customWidth="1"/>
    <col min="12" max="12" width="9.421875" style="52" customWidth="1"/>
    <col min="13" max="13" width="6.8515625" style="52" customWidth="1"/>
    <col min="14" max="14" width="8.7109375" style="52" customWidth="1"/>
    <col min="15" max="15" width="7.28125" style="52" customWidth="1"/>
    <col min="16" max="16" width="11.8515625" style="52" customWidth="1"/>
  </cols>
  <sheetData>
    <row r="1" spans="1:16" ht="19.5">
      <c r="A1" s="229" t="s">
        <v>44</v>
      </c>
      <c r="B1" s="229"/>
      <c r="C1" s="229"/>
      <c r="D1" s="229"/>
      <c r="E1" s="229"/>
      <c r="F1" s="229"/>
      <c r="G1" s="49"/>
      <c r="H1" s="49"/>
      <c r="I1" s="49"/>
      <c r="J1" s="49"/>
      <c r="K1" s="49"/>
      <c r="L1" s="49"/>
      <c r="M1" s="50"/>
      <c r="N1" s="50"/>
      <c r="O1" s="50"/>
      <c r="P1" s="50"/>
    </row>
    <row r="2" spans="1:16" ht="16.5">
      <c r="A2" s="278" t="s">
        <v>404</v>
      </c>
      <c r="B2" s="278"/>
      <c r="C2" s="278"/>
      <c r="D2" s="278"/>
      <c r="E2" s="278"/>
      <c r="F2" s="278"/>
      <c r="G2" s="73"/>
      <c r="H2" s="73"/>
      <c r="I2" s="53"/>
      <c r="J2" s="53"/>
      <c r="K2" s="53"/>
      <c r="L2" s="289" t="s">
        <v>409</v>
      </c>
      <c r="M2" s="289"/>
      <c r="N2" s="289"/>
      <c r="O2" s="289"/>
      <c r="P2" s="289"/>
    </row>
    <row r="3" spans="1:16" ht="16.5">
      <c r="A3" s="228" t="s">
        <v>0</v>
      </c>
      <c r="B3" s="228"/>
      <c r="C3" s="228"/>
      <c r="D3" s="228"/>
      <c r="E3" s="228"/>
      <c r="F3" s="228"/>
      <c r="G3" s="53"/>
      <c r="H3" s="53"/>
      <c r="I3" s="63"/>
      <c r="J3" s="63"/>
      <c r="K3" s="63"/>
      <c r="L3" s="63"/>
      <c r="M3" s="63"/>
      <c r="N3" s="63"/>
      <c r="O3" s="63"/>
      <c r="P3" s="63"/>
    </row>
    <row r="4" spans="3:4" ht="15">
      <c r="C4" s="52"/>
      <c r="D4" s="52"/>
    </row>
    <row r="5" spans="3:16" ht="18.75" customHeight="1">
      <c r="C5" s="271" t="s">
        <v>248</v>
      </c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</row>
    <row r="8" spans="1:16" ht="47.25" customHeight="1">
      <c r="A8" s="246" t="s">
        <v>335</v>
      </c>
      <c r="B8" s="267" t="s">
        <v>336</v>
      </c>
      <c r="C8" s="211" t="s">
        <v>311</v>
      </c>
      <c r="D8" s="211"/>
      <c r="E8" s="225" t="s">
        <v>152</v>
      </c>
      <c r="F8" s="225"/>
      <c r="G8" s="225" t="s">
        <v>153</v>
      </c>
      <c r="H8" s="225"/>
      <c r="I8" s="225"/>
      <c r="J8" s="273" t="s">
        <v>250</v>
      </c>
      <c r="K8" s="274"/>
      <c r="L8" s="275"/>
      <c r="M8" s="225" t="s">
        <v>256</v>
      </c>
      <c r="N8" s="225"/>
      <c r="O8" s="290" t="s">
        <v>312</v>
      </c>
      <c r="P8" s="225" t="s">
        <v>410</v>
      </c>
    </row>
    <row r="9" spans="1:16" ht="49.5" customHeight="1">
      <c r="A9" s="248"/>
      <c r="B9" s="276"/>
      <c r="C9" s="84" t="s">
        <v>146</v>
      </c>
      <c r="D9" s="84" t="s">
        <v>249</v>
      </c>
      <c r="E9" s="85" t="s">
        <v>62</v>
      </c>
      <c r="F9" s="85" t="s">
        <v>1517</v>
      </c>
      <c r="G9" s="85" t="s">
        <v>156</v>
      </c>
      <c r="H9" s="85" t="s">
        <v>254</v>
      </c>
      <c r="I9" s="85" t="s">
        <v>255</v>
      </c>
      <c r="J9" s="85" t="s">
        <v>251</v>
      </c>
      <c r="K9" s="85" t="s">
        <v>252</v>
      </c>
      <c r="L9" s="85" t="s">
        <v>253</v>
      </c>
      <c r="M9" s="85" t="s">
        <v>62</v>
      </c>
      <c r="N9" s="85" t="s">
        <v>13</v>
      </c>
      <c r="O9" s="291"/>
      <c r="P9" s="225"/>
    </row>
    <row r="10" spans="1:16" ht="15" customHeight="1">
      <c r="A10" s="102">
        <v>1</v>
      </c>
      <c r="B10" s="205" t="s">
        <v>337</v>
      </c>
      <c r="C10" s="133"/>
      <c r="D10" s="133"/>
      <c r="E10" s="165"/>
      <c r="F10" s="165"/>
      <c r="G10" s="165"/>
      <c r="H10" s="165" t="s">
        <v>632</v>
      </c>
      <c r="I10" s="165">
        <v>11776</v>
      </c>
      <c r="J10" s="165"/>
      <c r="K10" s="165"/>
      <c r="L10" s="165"/>
      <c r="M10" s="165" t="s">
        <v>464</v>
      </c>
      <c r="N10" s="165" t="s">
        <v>633</v>
      </c>
      <c r="O10" s="165"/>
      <c r="P10" s="165"/>
    </row>
    <row r="11" spans="1:16" s="43" customFormat="1" ht="15" customHeight="1">
      <c r="A11" s="101">
        <v>2</v>
      </c>
      <c r="B11" s="205" t="s">
        <v>338</v>
      </c>
      <c r="C11" s="133">
        <v>5684</v>
      </c>
      <c r="D11" s="133">
        <v>1256</v>
      </c>
      <c r="E11" s="165" t="s">
        <v>427</v>
      </c>
      <c r="F11" s="165" t="s">
        <v>937</v>
      </c>
      <c r="G11" s="165" t="s">
        <v>433</v>
      </c>
      <c r="H11" s="165">
        <v>14000</v>
      </c>
      <c r="I11" s="165">
        <v>1258</v>
      </c>
      <c r="J11" s="165" t="s">
        <v>427</v>
      </c>
      <c r="K11" s="165" t="s">
        <v>946</v>
      </c>
      <c r="L11" s="165" t="s">
        <v>509</v>
      </c>
      <c r="M11" s="165" t="s">
        <v>562</v>
      </c>
      <c r="N11" s="165" t="s">
        <v>947</v>
      </c>
      <c r="O11" s="165" t="s">
        <v>489</v>
      </c>
      <c r="P11" s="165" t="s">
        <v>943</v>
      </c>
    </row>
    <row r="12" spans="1:16" ht="15" customHeight="1">
      <c r="A12" s="102">
        <v>3</v>
      </c>
      <c r="B12" s="205" t="s">
        <v>339</v>
      </c>
      <c r="C12" s="133">
        <v>154</v>
      </c>
      <c r="D12" s="133">
        <v>14751</v>
      </c>
      <c r="E12" s="422" t="s">
        <v>444</v>
      </c>
      <c r="F12" s="422" t="s">
        <v>1206</v>
      </c>
      <c r="G12" s="422" t="s">
        <v>1207</v>
      </c>
      <c r="H12" s="422" t="s">
        <v>1208</v>
      </c>
      <c r="I12" s="422" t="s">
        <v>1209</v>
      </c>
      <c r="J12" s="422" t="s">
        <v>425</v>
      </c>
      <c r="K12" s="422" t="s">
        <v>1210</v>
      </c>
      <c r="L12" s="422" t="s">
        <v>565</v>
      </c>
      <c r="M12" s="422" t="s">
        <v>1211</v>
      </c>
      <c r="N12" s="422" t="s">
        <v>1212</v>
      </c>
      <c r="O12" s="165" t="s">
        <v>446</v>
      </c>
      <c r="P12" s="165" t="s">
        <v>562</v>
      </c>
    </row>
    <row r="13" spans="1:16" ht="15" customHeight="1">
      <c r="A13" s="101">
        <v>4</v>
      </c>
      <c r="B13" s="205" t="s">
        <v>340</v>
      </c>
      <c r="C13" s="133">
        <v>50</v>
      </c>
      <c r="D13" s="133">
        <v>5455</v>
      </c>
      <c r="E13" s="165" t="s">
        <v>444</v>
      </c>
      <c r="F13" s="165" t="s">
        <v>1167</v>
      </c>
      <c r="G13" s="165" t="s">
        <v>433</v>
      </c>
      <c r="H13" s="165">
        <v>305550</v>
      </c>
      <c r="I13" s="165">
        <v>22895</v>
      </c>
      <c r="J13" s="165" t="s">
        <v>565</v>
      </c>
      <c r="K13" s="165">
        <v>1102</v>
      </c>
      <c r="L13" s="165" t="s">
        <v>1168</v>
      </c>
      <c r="M13" s="165" t="s">
        <v>1169</v>
      </c>
      <c r="N13" s="165" t="s">
        <v>1170</v>
      </c>
      <c r="O13" s="165" t="s">
        <v>877</v>
      </c>
      <c r="P13" s="165" t="s">
        <v>1171</v>
      </c>
    </row>
    <row r="14" spans="1:16" ht="15" customHeight="1">
      <c r="A14" s="102">
        <v>5</v>
      </c>
      <c r="B14" s="205" t="s">
        <v>341</v>
      </c>
      <c r="C14" s="133"/>
      <c r="D14" s="133"/>
      <c r="E14" s="154">
        <v>11</v>
      </c>
      <c r="F14" s="154">
        <v>121</v>
      </c>
      <c r="G14" s="154">
        <v>11</v>
      </c>
      <c r="H14" s="154">
        <v>375396</v>
      </c>
      <c r="I14" s="154" t="s">
        <v>679</v>
      </c>
      <c r="J14" s="154" t="s">
        <v>680</v>
      </c>
      <c r="K14" s="154">
        <v>459</v>
      </c>
      <c r="L14" s="154" t="s">
        <v>681</v>
      </c>
      <c r="M14" s="154"/>
      <c r="N14" s="154"/>
      <c r="O14" s="154">
        <v>8135</v>
      </c>
      <c r="P14" s="154">
        <v>95</v>
      </c>
    </row>
    <row r="15" spans="1:16" ht="15" customHeight="1">
      <c r="A15" s="101">
        <v>6</v>
      </c>
      <c r="B15" s="205" t="s">
        <v>342</v>
      </c>
      <c r="C15" s="133">
        <v>35</v>
      </c>
      <c r="D15" s="133">
        <v>3125</v>
      </c>
      <c r="E15" s="154">
        <v>0</v>
      </c>
      <c r="F15" s="154">
        <v>0</v>
      </c>
      <c r="G15" s="154">
        <v>4372</v>
      </c>
      <c r="H15" s="154">
        <v>71.012</v>
      </c>
      <c r="I15" s="154">
        <v>6120</v>
      </c>
      <c r="J15" s="154">
        <v>30</v>
      </c>
      <c r="K15" s="154">
        <v>660</v>
      </c>
      <c r="L15" s="154">
        <v>34</v>
      </c>
      <c r="M15" s="154">
        <v>2554</v>
      </c>
      <c r="N15" s="154">
        <v>30027</v>
      </c>
      <c r="O15" s="154">
        <v>500</v>
      </c>
      <c r="P15" s="154">
        <v>25</v>
      </c>
    </row>
    <row r="16" spans="1:16" ht="15" customHeight="1">
      <c r="A16" s="102">
        <v>7</v>
      </c>
      <c r="B16" s="205" t="s">
        <v>343</v>
      </c>
      <c r="C16" s="206" t="s">
        <v>1688</v>
      </c>
      <c r="D16" s="206">
        <v>18423</v>
      </c>
      <c r="E16" s="196" t="s">
        <v>838</v>
      </c>
      <c r="F16" s="196" t="s">
        <v>668</v>
      </c>
      <c r="G16" s="196" t="s">
        <v>663</v>
      </c>
      <c r="H16" s="196" t="s">
        <v>1734</v>
      </c>
      <c r="I16" s="196" t="s">
        <v>1735</v>
      </c>
      <c r="J16" s="196" t="s">
        <v>1736</v>
      </c>
      <c r="K16" s="196">
        <v>1200</v>
      </c>
      <c r="L16" s="196" t="s">
        <v>1737</v>
      </c>
      <c r="M16" s="196" t="s">
        <v>667</v>
      </c>
      <c r="N16" s="196" t="s">
        <v>1738</v>
      </c>
      <c r="O16" s="196" t="s">
        <v>1739</v>
      </c>
      <c r="P16" s="196" t="s">
        <v>1740</v>
      </c>
    </row>
    <row r="17" spans="1:16" ht="15" customHeight="1">
      <c r="A17" s="101">
        <v>8</v>
      </c>
      <c r="B17" s="205" t="s">
        <v>344</v>
      </c>
      <c r="C17" s="120">
        <v>26</v>
      </c>
      <c r="D17" s="120">
        <v>5818</v>
      </c>
      <c r="E17" s="463">
        <v>5</v>
      </c>
      <c r="F17" s="463">
        <v>179</v>
      </c>
      <c r="G17" s="463">
        <v>23559</v>
      </c>
      <c r="H17" s="463">
        <v>321602</v>
      </c>
      <c r="I17" s="463">
        <v>14893</v>
      </c>
      <c r="J17" s="463">
        <v>2</v>
      </c>
      <c r="K17" s="463">
        <v>342</v>
      </c>
      <c r="L17" s="463">
        <v>21</v>
      </c>
      <c r="M17" s="463">
        <v>24</v>
      </c>
      <c r="N17" s="463">
        <v>168</v>
      </c>
      <c r="O17" s="463">
        <v>3026</v>
      </c>
      <c r="P17" s="463">
        <v>118</v>
      </c>
    </row>
    <row r="18" spans="1:16" ht="15" customHeight="1">
      <c r="A18" s="102">
        <v>9</v>
      </c>
      <c r="B18" s="205" t="s">
        <v>345</v>
      </c>
      <c r="C18" s="133">
        <v>51</v>
      </c>
      <c r="D18" s="133">
        <v>20012</v>
      </c>
      <c r="E18" s="154"/>
      <c r="F18" s="154"/>
      <c r="G18" s="154">
        <v>10</v>
      </c>
      <c r="H18" s="138">
        <v>188558.8</v>
      </c>
      <c r="I18" s="154">
        <v>14514</v>
      </c>
      <c r="J18" s="154">
        <v>24</v>
      </c>
      <c r="K18" s="154">
        <v>1375.8</v>
      </c>
      <c r="L18" s="154">
        <v>83</v>
      </c>
      <c r="M18" s="154">
        <v>265</v>
      </c>
      <c r="N18" s="154">
        <v>9265</v>
      </c>
      <c r="O18" s="154">
        <v>364</v>
      </c>
      <c r="P18" s="154">
        <v>75</v>
      </c>
    </row>
    <row r="19" spans="1:16" ht="15" customHeight="1">
      <c r="A19" s="101">
        <v>10</v>
      </c>
      <c r="B19" s="205" t="s">
        <v>346</v>
      </c>
      <c r="C19" s="133">
        <v>15</v>
      </c>
      <c r="D19" s="133">
        <v>3029</v>
      </c>
      <c r="E19" s="154">
        <v>4</v>
      </c>
      <c r="F19" s="154">
        <v>120</v>
      </c>
      <c r="G19" s="154">
        <v>215</v>
      </c>
      <c r="H19" s="154">
        <v>1338</v>
      </c>
      <c r="I19" s="154">
        <v>5667</v>
      </c>
      <c r="J19" s="154">
        <v>37</v>
      </c>
      <c r="K19" s="154">
        <v>1298</v>
      </c>
      <c r="L19" s="154">
        <v>131</v>
      </c>
      <c r="M19" s="154"/>
      <c r="N19" s="154"/>
      <c r="O19" s="154"/>
      <c r="P19" s="154"/>
    </row>
    <row r="20" spans="1:16" ht="15" customHeight="1">
      <c r="A20" s="102">
        <v>11</v>
      </c>
      <c r="B20" s="205" t="s">
        <v>347</v>
      </c>
      <c r="C20" s="124">
        <v>53</v>
      </c>
      <c r="D20" s="124">
        <v>19035</v>
      </c>
      <c r="E20" s="127" t="s">
        <v>568</v>
      </c>
      <c r="F20" s="127" t="s">
        <v>569</v>
      </c>
      <c r="G20" s="127" t="s">
        <v>570</v>
      </c>
      <c r="H20" s="127" t="s">
        <v>571</v>
      </c>
      <c r="I20" s="127" t="s">
        <v>572</v>
      </c>
      <c r="J20" s="127" t="s">
        <v>464</v>
      </c>
      <c r="K20" s="127" t="s">
        <v>573</v>
      </c>
      <c r="L20" s="127" t="s">
        <v>464</v>
      </c>
      <c r="M20" s="127" t="s">
        <v>566</v>
      </c>
      <c r="N20" s="127" t="s">
        <v>574</v>
      </c>
      <c r="O20" s="127" t="s">
        <v>420</v>
      </c>
      <c r="P20" s="127" t="s">
        <v>575</v>
      </c>
    </row>
    <row r="21" spans="1:16" ht="15" customHeight="1">
      <c r="A21" s="101">
        <v>12</v>
      </c>
      <c r="B21" s="205" t="s">
        <v>348</v>
      </c>
      <c r="C21" s="133">
        <v>14</v>
      </c>
      <c r="D21" s="133">
        <v>6817</v>
      </c>
      <c r="E21" s="338" t="s">
        <v>618</v>
      </c>
      <c r="F21" s="338" t="s">
        <v>1053</v>
      </c>
      <c r="G21" s="338" t="s">
        <v>1054</v>
      </c>
      <c r="H21" s="338" t="s">
        <v>1055</v>
      </c>
      <c r="I21" s="338" t="s">
        <v>1056</v>
      </c>
      <c r="J21" s="338" t="s">
        <v>1054</v>
      </c>
      <c r="K21" s="338" t="s">
        <v>713</v>
      </c>
      <c r="L21" s="338" t="s">
        <v>764</v>
      </c>
      <c r="M21" s="338" t="s">
        <v>555</v>
      </c>
      <c r="N21" s="338" t="s">
        <v>1057</v>
      </c>
      <c r="O21" s="338" t="s">
        <v>464</v>
      </c>
      <c r="P21" s="338" t="s">
        <v>499</v>
      </c>
    </row>
    <row r="22" spans="1:16" ht="15" customHeight="1">
      <c r="A22" s="102">
        <v>13</v>
      </c>
      <c r="B22" s="205" t="s">
        <v>349</v>
      </c>
      <c r="C22" s="133">
        <v>5</v>
      </c>
      <c r="D22" s="133">
        <v>10000</v>
      </c>
      <c r="E22" s="338" t="s">
        <v>456</v>
      </c>
      <c r="F22" s="338" t="s">
        <v>457</v>
      </c>
      <c r="G22" s="338" t="s">
        <v>458</v>
      </c>
      <c r="H22" s="338" t="s">
        <v>459</v>
      </c>
      <c r="I22" s="338" t="s">
        <v>460</v>
      </c>
      <c r="J22" s="338" t="s">
        <v>461</v>
      </c>
      <c r="K22" s="338" t="s">
        <v>462</v>
      </c>
      <c r="L22" s="338" t="s">
        <v>463</v>
      </c>
      <c r="M22" s="338" t="s">
        <v>464</v>
      </c>
      <c r="N22" s="338" t="s">
        <v>465</v>
      </c>
      <c r="O22" s="338" t="s">
        <v>466</v>
      </c>
      <c r="P22" s="338" t="s">
        <v>467</v>
      </c>
    </row>
    <row r="23" spans="1:16" ht="15" customHeight="1">
      <c r="A23" s="101">
        <v>14</v>
      </c>
      <c r="B23" s="205" t="s">
        <v>350</v>
      </c>
      <c r="C23" s="133">
        <v>650</v>
      </c>
      <c r="D23" s="133">
        <v>58642</v>
      </c>
      <c r="E23" s="154">
        <v>5</v>
      </c>
      <c r="F23" s="154">
        <v>494</v>
      </c>
      <c r="G23" s="154">
        <v>45</v>
      </c>
      <c r="H23" s="154">
        <v>1735</v>
      </c>
      <c r="I23" s="154">
        <v>5610</v>
      </c>
      <c r="J23" s="154">
        <v>0</v>
      </c>
      <c r="K23" s="154">
        <v>0</v>
      </c>
      <c r="L23" s="154">
        <v>0</v>
      </c>
      <c r="M23" s="154">
        <v>552</v>
      </c>
      <c r="N23" s="154">
        <v>1791</v>
      </c>
      <c r="O23" s="154">
        <v>11</v>
      </c>
      <c r="P23" s="154">
        <v>507</v>
      </c>
    </row>
    <row r="24" spans="1:16" ht="15" customHeight="1">
      <c r="A24" s="102">
        <v>15</v>
      </c>
      <c r="B24" s="205" t="s">
        <v>351</v>
      </c>
      <c r="C24" s="133">
        <v>15</v>
      </c>
      <c r="D24" s="133">
        <v>9600</v>
      </c>
      <c r="E24" s="165"/>
      <c r="F24" s="165"/>
      <c r="G24" s="165" t="s">
        <v>687</v>
      </c>
      <c r="H24" s="165" t="s">
        <v>776</v>
      </c>
      <c r="I24" s="165" t="s">
        <v>777</v>
      </c>
      <c r="J24" s="165" t="s">
        <v>464</v>
      </c>
      <c r="K24" s="165" t="s">
        <v>778</v>
      </c>
      <c r="L24" s="165" t="s">
        <v>779</v>
      </c>
      <c r="M24" s="165" t="s">
        <v>780</v>
      </c>
      <c r="N24" s="165" t="s">
        <v>781</v>
      </c>
      <c r="O24" s="165"/>
      <c r="P24" s="165" t="s">
        <v>782</v>
      </c>
    </row>
    <row r="25" spans="1:16" ht="15" customHeight="1">
      <c r="A25" s="101">
        <v>16</v>
      </c>
      <c r="B25" s="205" t="s">
        <v>352</v>
      </c>
      <c r="C25" s="133">
        <v>15</v>
      </c>
      <c r="D25" s="133">
        <v>4500</v>
      </c>
      <c r="E25" s="165"/>
      <c r="F25" s="165"/>
      <c r="G25" s="165" t="s">
        <v>417</v>
      </c>
      <c r="H25" s="165" t="s">
        <v>1495</v>
      </c>
      <c r="I25" s="165" t="s">
        <v>1496</v>
      </c>
      <c r="J25" s="165" t="s">
        <v>455</v>
      </c>
      <c r="K25" s="165" t="s">
        <v>1497</v>
      </c>
      <c r="L25" s="165" t="s">
        <v>1001</v>
      </c>
      <c r="M25" s="165" t="s">
        <v>1171</v>
      </c>
      <c r="N25" s="165" t="s">
        <v>1498</v>
      </c>
      <c r="O25" s="165"/>
      <c r="P25" s="165" t="s">
        <v>481</v>
      </c>
    </row>
    <row r="26" spans="1:16" ht="15" customHeight="1">
      <c r="A26" s="102">
        <v>17</v>
      </c>
      <c r="B26" s="205" t="s">
        <v>353</v>
      </c>
      <c r="C26" s="133">
        <v>38</v>
      </c>
      <c r="D26" s="133">
        <v>13125</v>
      </c>
      <c r="E26" s="154">
        <v>8</v>
      </c>
      <c r="F26" s="154">
        <v>554</v>
      </c>
      <c r="G26" s="154">
        <v>41</v>
      </c>
      <c r="H26" s="154">
        <v>22202</v>
      </c>
      <c r="I26" s="154">
        <v>1731</v>
      </c>
      <c r="J26" s="154">
        <v>9</v>
      </c>
      <c r="K26" s="154">
        <v>430</v>
      </c>
      <c r="L26" s="154">
        <v>26</v>
      </c>
      <c r="M26" s="154">
        <v>28</v>
      </c>
      <c r="N26" s="154">
        <v>486</v>
      </c>
      <c r="O26" s="154">
        <v>200</v>
      </c>
      <c r="P26" s="154">
        <v>66</v>
      </c>
    </row>
    <row r="27" spans="1:16" ht="15" customHeight="1">
      <c r="A27" s="101">
        <v>18</v>
      </c>
      <c r="B27" s="205" t="s">
        <v>354</v>
      </c>
      <c r="C27" s="133">
        <v>56</v>
      </c>
      <c r="D27" s="133">
        <v>11250</v>
      </c>
      <c r="E27" s="165">
        <v>5</v>
      </c>
      <c r="F27" s="165">
        <v>180</v>
      </c>
      <c r="G27" s="165">
        <v>212</v>
      </c>
      <c r="H27" s="165">
        <v>89200</v>
      </c>
      <c r="I27" s="165">
        <v>3850</v>
      </c>
      <c r="J27" s="165">
        <v>79</v>
      </c>
      <c r="K27" s="165">
        <v>2430</v>
      </c>
      <c r="L27" s="165">
        <v>670</v>
      </c>
      <c r="M27" s="165">
        <v>172</v>
      </c>
      <c r="N27" s="165">
        <v>3230</v>
      </c>
      <c r="O27" s="165">
        <v>90</v>
      </c>
      <c r="P27" s="165">
        <v>168</v>
      </c>
    </row>
    <row r="28" spans="1:16" ht="15" customHeight="1">
      <c r="A28" s="102">
        <v>19</v>
      </c>
      <c r="B28" s="205" t="s">
        <v>355</v>
      </c>
      <c r="C28" s="133">
        <v>62</v>
      </c>
      <c r="D28" s="133">
        <v>125250</v>
      </c>
      <c r="E28" s="154">
        <v>1</v>
      </c>
      <c r="F28" s="154">
        <v>120</v>
      </c>
      <c r="G28" s="154">
        <v>205</v>
      </c>
      <c r="H28" s="154">
        <v>145830</v>
      </c>
      <c r="I28" s="154">
        <v>2280</v>
      </c>
      <c r="J28" s="154">
        <v>16</v>
      </c>
      <c r="K28" s="154">
        <v>3427</v>
      </c>
      <c r="L28" s="154">
        <v>170</v>
      </c>
      <c r="M28" s="154">
        <v>253</v>
      </c>
      <c r="N28" s="154">
        <v>4013</v>
      </c>
      <c r="O28" s="154">
        <v>195</v>
      </c>
      <c r="P28" s="154">
        <v>750</v>
      </c>
    </row>
    <row r="29" spans="1:16" ht="15" customHeight="1">
      <c r="A29" s="101">
        <v>20</v>
      </c>
      <c r="B29" s="205" t="s">
        <v>356</v>
      </c>
      <c r="C29" s="146">
        <v>68</v>
      </c>
      <c r="D29" s="146">
        <v>31500</v>
      </c>
      <c r="E29" s="419" t="s">
        <v>451</v>
      </c>
      <c r="F29" s="419" t="s">
        <v>951</v>
      </c>
      <c r="G29" s="419" t="s">
        <v>1410</v>
      </c>
      <c r="H29" s="419" t="s">
        <v>950</v>
      </c>
      <c r="I29" s="419" t="s">
        <v>1411</v>
      </c>
      <c r="J29" s="419" t="s">
        <v>607</v>
      </c>
      <c r="K29" s="419" t="s">
        <v>1412</v>
      </c>
      <c r="L29" s="419" t="s">
        <v>529</v>
      </c>
      <c r="M29" s="419" t="s">
        <v>555</v>
      </c>
      <c r="N29" s="419" t="s">
        <v>1413</v>
      </c>
      <c r="O29" s="419" t="s">
        <v>1414</v>
      </c>
      <c r="P29" s="419" t="s">
        <v>1415</v>
      </c>
    </row>
    <row r="30" spans="1:16" ht="15" customHeight="1">
      <c r="A30" s="102">
        <v>21</v>
      </c>
      <c r="B30" s="205" t="s">
        <v>357</v>
      </c>
      <c r="C30" s="133">
        <v>54</v>
      </c>
      <c r="D30" s="133">
        <v>26800</v>
      </c>
      <c r="E30" s="165" t="s">
        <v>509</v>
      </c>
      <c r="F30" s="165" t="s">
        <v>746</v>
      </c>
      <c r="G30" s="165" t="s">
        <v>747</v>
      </c>
      <c r="H30" s="165" t="s">
        <v>748</v>
      </c>
      <c r="I30" s="165" t="s">
        <v>749</v>
      </c>
      <c r="J30" s="165" t="s">
        <v>562</v>
      </c>
      <c r="K30" s="165" t="s">
        <v>750</v>
      </c>
      <c r="L30" s="165" t="s">
        <v>751</v>
      </c>
      <c r="M30" s="165" t="s">
        <v>461</v>
      </c>
      <c r="N30" s="165" t="s">
        <v>683</v>
      </c>
      <c r="O30" s="165" t="s">
        <v>752</v>
      </c>
      <c r="P30" s="165"/>
    </row>
    <row r="31" spans="1:16" ht="15" customHeight="1">
      <c r="A31" s="101">
        <v>22</v>
      </c>
      <c r="B31" s="205" t="s">
        <v>358</v>
      </c>
      <c r="C31" s="133">
        <v>39</v>
      </c>
      <c r="D31" s="133">
        <v>3675</v>
      </c>
      <c r="E31" s="154">
        <v>102</v>
      </c>
      <c r="F31" s="154">
        <v>8569</v>
      </c>
      <c r="G31" s="154">
        <v>503</v>
      </c>
      <c r="H31" s="154">
        <v>185.217</v>
      </c>
      <c r="I31" s="154">
        <v>9523</v>
      </c>
      <c r="J31" s="154">
        <v>16</v>
      </c>
      <c r="K31" s="154">
        <v>1875</v>
      </c>
      <c r="L31" s="154">
        <v>82</v>
      </c>
      <c r="M31" s="154">
        <v>14</v>
      </c>
      <c r="N31" s="154">
        <v>268</v>
      </c>
      <c r="O31" s="154">
        <v>1073</v>
      </c>
      <c r="P31" s="154">
        <v>267</v>
      </c>
    </row>
    <row r="32" spans="1:16" ht="15" customHeight="1">
      <c r="A32" s="102">
        <v>23</v>
      </c>
      <c r="B32" s="205" t="s">
        <v>359</v>
      </c>
      <c r="C32" s="120">
        <v>102</v>
      </c>
      <c r="D32" s="120">
        <v>27622</v>
      </c>
      <c r="E32" s="125" t="s">
        <v>427</v>
      </c>
      <c r="F32" s="125" t="s">
        <v>565</v>
      </c>
      <c r="G32" s="125" t="s">
        <v>451</v>
      </c>
      <c r="H32" s="125" t="s">
        <v>1792</v>
      </c>
      <c r="I32" s="125" t="s">
        <v>1793</v>
      </c>
      <c r="J32" s="125" t="s">
        <v>425</v>
      </c>
      <c r="K32" s="125" t="s">
        <v>1059</v>
      </c>
      <c r="L32" s="125" t="s">
        <v>461</v>
      </c>
      <c r="M32" s="125" t="s">
        <v>606</v>
      </c>
      <c r="N32" s="125" t="s">
        <v>1171</v>
      </c>
      <c r="O32" s="125" t="s">
        <v>705</v>
      </c>
      <c r="P32" s="125" t="s">
        <v>1794</v>
      </c>
    </row>
    <row r="33" spans="1:16" ht="15" customHeight="1">
      <c r="A33" s="101">
        <v>24</v>
      </c>
      <c r="B33" s="205" t="s">
        <v>360</v>
      </c>
      <c r="C33" s="133">
        <v>35</v>
      </c>
      <c r="D33" s="133">
        <v>17520</v>
      </c>
      <c r="E33" s="165" t="s">
        <v>456</v>
      </c>
      <c r="F33" s="165" t="s">
        <v>963</v>
      </c>
      <c r="G33" s="165" t="s">
        <v>472</v>
      </c>
      <c r="H33" s="165">
        <v>112386</v>
      </c>
      <c r="I33" s="165">
        <v>5879</v>
      </c>
      <c r="J33" s="165" t="s">
        <v>902</v>
      </c>
      <c r="K33" s="165">
        <v>2250</v>
      </c>
      <c r="L33" s="165" t="s">
        <v>571</v>
      </c>
      <c r="M33" s="165" t="s">
        <v>565</v>
      </c>
      <c r="N33" s="165">
        <v>1183</v>
      </c>
      <c r="O33" s="165" t="s">
        <v>494</v>
      </c>
      <c r="P33" s="165" t="s">
        <v>685</v>
      </c>
    </row>
    <row r="34" spans="1:16" ht="15" customHeight="1">
      <c r="A34" s="102">
        <v>25</v>
      </c>
      <c r="B34" s="205" t="s">
        <v>361</v>
      </c>
      <c r="C34" s="133">
        <v>48</v>
      </c>
      <c r="D34" s="133">
        <v>24018</v>
      </c>
      <c r="E34" s="165" t="s">
        <v>419</v>
      </c>
      <c r="F34" s="165" t="s">
        <v>787</v>
      </c>
      <c r="G34" s="165" t="s">
        <v>444</v>
      </c>
      <c r="H34" s="439">
        <v>152582</v>
      </c>
      <c r="I34" s="439">
        <v>18970</v>
      </c>
      <c r="J34" s="439" t="s">
        <v>551</v>
      </c>
      <c r="K34" s="439">
        <v>1604</v>
      </c>
      <c r="L34" s="439" t="s">
        <v>800</v>
      </c>
      <c r="M34" s="439" t="s">
        <v>631</v>
      </c>
      <c r="N34" s="439" t="s">
        <v>801</v>
      </c>
      <c r="O34" s="439" t="s">
        <v>522</v>
      </c>
      <c r="P34" s="439" t="s">
        <v>555</v>
      </c>
    </row>
    <row r="35" spans="1:16" ht="15" customHeight="1">
      <c r="A35" s="101">
        <v>26</v>
      </c>
      <c r="B35" s="205" t="s">
        <v>362</v>
      </c>
      <c r="C35" s="133">
        <v>152</v>
      </c>
      <c r="D35" s="133">
        <v>8251</v>
      </c>
      <c r="E35" s="154">
        <v>8</v>
      </c>
      <c r="F35" s="154">
        <v>601</v>
      </c>
      <c r="G35" s="154">
        <v>9</v>
      </c>
      <c r="H35" s="147">
        <v>432881</v>
      </c>
      <c r="I35" s="147">
        <v>26119</v>
      </c>
      <c r="J35" s="147">
        <v>53</v>
      </c>
      <c r="K35" s="147">
        <v>3568</v>
      </c>
      <c r="L35" s="147">
        <v>723</v>
      </c>
      <c r="M35" s="147">
        <v>315</v>
      </c>
      <c r="N35" s="147">
        <v>31600</v>
      </c>
      <c r="O35" s="147">
        <v>19500</v>
      </c>
      <c r="P35" s="147">
        <v>237</v>
      </c>
    </row>
    <row r="36" spans="1:16" ht="15" customHeight="1">
      <c r="A36" s="102">
        <v>27</v>
      </c>
      <c r="B36" s="205" t="s">
        <v>363</v>
      </c>
      <c r="C36" s="146">
        <v>450</v>
      </c>
      <c r="D36" s="146">
        <v>120000</v>
      </c>
      <c r="E36" s="419" t="s">
        <v>472</v>
      </c>
      <c r="F36" s="419" t="s">
        <v>1416</v>
      </c>
      <c r="G36" s="419" t="s">
        <v>621</v>
      </c>
      <c r="H36" s="439" t="s">
        <v>1417</v>
      </c>
      <c r="I36" s="439" t="s">
        <v>1418</v>
      </c>
      <c r="J36" s="439" t="s">
        <v>428</v>
      </c>
      <c r="K36" s="439" t="s">
        <v>1419</v>
      </c>
      <c r="L36" s="439" t="s">
        <v>1420</v>
      </c>
      <c r="M36" s="439" t="s">
        <v>1421</v>
      </c>
      <c r="N36" s="439" t="s">
        <v>1422</v>
      </c>
      <c r="O36" s="439" t="s">
        <v>963</v>
      </c>
      <c r="P36" s="439" t="s">
        <v>1345</v>
      </c>
    </row>
    <row r="37" spans="1:16" ht="15" customHeight="1">
      <c r="A37" s="101">
        <v>28</v>
      </c>
      <c r="B37" s="205" t="s">
        <v>364</v>
      </c>
      <c r="C37" s="133">
        <v>107</v>
      </c>
      <c r="D37" s="133">
        <v>18000</v>
      </c>
      <c r="E37" s="165" t="s">
        <v>472</v>
      </c>
      <c r="F37" s="165" t="s">
        <v>709</v>
      </c>
      <c r="G37" s="165" t="s">
        <v>451</v>
      </c>
      <c r="H37" s="439" t="s">
        <v>710</v>
      </c>
      <c r="I37" s="439" t="s">
        <v>711</v>
      </c>
      <c r="J37" s="439" t="s">
        <v>521</v>
      </c>
      <c r="K37" s="439" t="s">
        <v>712</v>
      </c>
      <c r="L37" s="439" t="s">
        <v>555</v>
      </c>
      <c r="M37" s="439" t="s">
        <v>529</v>
      </c>
      <c r="N37" s="439" t="s">
        <v>713</v>
      </c>
      <c r="O37" s="439" t="s">
        <v>714</v>
      </c>
      <c r="P37" s="439" t="s">
        <v>715</v>
      </c>
    </row>
    <row r="38" spans="1:16" ht="15" customHeight="1">
      <c r="A38" s="102">
        <v>29</v>
      </c>
      <c r="B38" s="205" t="s">
        <v>365</v>
      </c>
      <c r="C38" s="133">
        <v>71</v>
      </c>
      <c r="D38" s="133">
        <v>14852</v>
      </c>
      <c r="E38" s="165" t="s">
        <v>433</v>
      </c>
      <c r="F38" s="165" t="s">
        <v>989</v>
      </c>
      <c r="G38" s="165" t="s">
        <v>472</v>
      </c>
      <c r="H38" s="165" t="s">
        <v>592</v>
      </c>
      <c r="I38" s="165" t="s">
        <v>990</v>
      </c>
      <c r="J38" s="165" t="s">
        <v>517</v>
      </c>
      <c r="K38" s="427">
        <v>1167.2</v>
      </c>
      <c r="L38" s="165" t="s">
        <v>991</v>
      </c>
      <c r="M38" s="165" t="s">
        <v>426</v>
      </c>
      <c r="N38" s="165" t="s">
        <v>612</v>
      </c>
      <c r="O38" s="165" t="s">
        <v>992</v>
      </c>
      <c r="P38" s="165" t="s">
        <v>993</v>
      </c>
    </row>
    <row r="39" spans="1:16" ht="15" customHeight="1">
      <c r="A39" s="101">
        <v>30</v>
      </c>
      <c r="B39" s="205" t="s">
        <v>366</v>
      </c>
      <c r="C39" s="120">
        <v>98</v>
      </c>
      <c r="D39" s="120">
        <v>25987</v>
      </c>
      <c r="E39" s="125" t="s">
        <v>427</v>
      </c>
      <c r="F39" s="125" t="s">
        <v>461</v>
      </c>
      <c r="G39" s="125" t="s">
        <v>621</v>
      </c>
      <c r="H39" s="125" t="s">
        <v>1858</v>
      </c>
      <c r="I39" s="125" t="s">
        <v>1875</v>
      </c>
      <c r="J39" s="125" t="s">
        <v>509</v>
      </c>
      <c r="K39" s="125" t="s">
        <v>1059</v>
      </c>
      <c r="L39" s="125" t="s">
        <v>461</v>
      </c>
      <c r="M39" s="125" t="s">
        <v>565</v>
      </c>
      <c r="N39" s="125" t="s">
        <v>1171</v>
      </c>
      <c r="O39" s="125" t="s">
        <v>523</v>
      </c>
      <c r="P39" s="125" t="s">
        <v>1876</v>
      </c>
    </row>
    <row r="40" spans="1:16" ht="27.75" customHeight="1">
      <c r="A40" s="102">
        <v>31</v>
      </c>
      <c r="B40" s="205" t="s">
        <v>367</v>
      </c>
      <c r="C40" s="146">
        <v>36</v>
      </c>
      <c r="D40" s="146">
        <v>11670</v>
      </c>
      <c r="E40" s="419" t="s">
        <v>562</v>
      </c>
      <c r="F40" s="419" t="s">
        <v>1423</v>
      </c>
      <c r="G40" s="419" t="s">
        <v>472</v>
      </c>
      <c r="H40" s="419" t="s">
        <v>1424</v>
      </c>
      <c r="I40" s="419">
        <v>2964</v>
      </c>
      <c r="J40" s="419" t="s">
        <v>456</v>
      </c>
      <c r="K40" s="419" t="s">
        <v>604</v>
      </c>
      <c r="L40" s="419" t="s">
        <v>564</v>
      </c>
      <c r="M40" s="419" t="s">
        <v>531</v>
      </c>
      <c r="N40" s="419" t="s">
        <v>943</v>
      </c>
      <c r="O40" s="419" t="s">
        <v>1425</v>
      </c>
      <c r="P40" s="419" t="s">
        <v>565</v>
      </c>
    </row>
    <row r="41" spans="1:16" ht="15" customHeight="1">
      <c r="A41" s="101">
        <v>32</v>
      </c>
      <c r="B41" s="205" t="s">
        <v>368</v>
      </c>
      <c r="C41" s="133"/>
      <c r="D41" s="133">
        <v>10435</v>
      </c>
      <c r="E41" s="133">
        <v>14</v>
      </c>
      <c r="F41" s="133">
        <v>472</v>
      </c>
      <c r="G41" s="133">
        <v>1024</v>
      </c>
      <c r="H41" s="133">
        <v>54241</v>
      </c>
      <c r="I41" s="133">
        <v>7142</v>
      </c>
      <c r="J41" s="338"/>
      <c r="K41" s="165"/>
      <c r="L41" s="165"/>
      <c r="M41" s="133">
        <v>75</v>
      </c>
      <c r="N41" s="133">
        <v>822</v>
      </c>
      <c r="O41" s="165"/>
      <c r="P41" s="133">
        <v>492</v>
      </c>
    </row>
    <row r="42" spans="1:16" ht="15" customHeight="1">
      <c r="A42" s="102">
        <v>33</v>
      </c>
      <c r="B42" s="397" t="s">
        <v>369</v>
      </c>
      <c r="C42" s="133">
        <v>138</v>
      </c>
      <c r="D42" s="133">
        <v>6900</v>
      </c>
      <c r="E42" s="133">
        <v>18</v>
      </c>
      <c r="F42" s="133">
        <v>900</v>
      </c>
      <c r="G42" s="133">
        <v>13934</v>
      </c>
      <c r="H42" s="133">
        <v>132000</v>
      </c>
      <c r="I42" s="133">
        <v>3725</v>
      </c>
      <c r="J42" s="133">
        <v>20</v>
      </c>
      <c r="K42" s="133">
        <v>981</v>
      </c>
      <c r="L42" s="133">
        <v>140</v>
      </c>
      <c r="M42" s="133">
        <v>134</v>
      </c>
      <c r="N42" s="133">
        <v>2240</v>
      </c>
      <c r="O42" s="133">
        <v>134</v>
      </c>
      <c r="P42" s="133">
        <v>1449</v>
      </c>
    </row>
    <row r="43" spans="1:16" ht="15" customHeight="1">
      <c r="A43" s="101">
        <v>34</v>
      </c>
      <c r="B43" s="205" t="s">
        <v>370</v>
      </c>
      <c r="C43" s="146"/>
      <c r="D43" s="146">
        <v>1400</v>
      </c>
      <c r="E43" s="419" t="s">
        <v>461</v>
      </c>
      <c r="F43" s="419" t="s">
        <v>1192</v>
      </c>
      <c r="G43" s="419" t="s">
        <v>419</v>
      </c>
      <c r="H43" s="419" t="s">
        <v>1426</v>
      </c>
      <c r="I43" s="419" t="s">
        <v>1427</v>
      </c>
      <c r="J43" s="419" t="s">
        <v>527</v>
      </c>
      <c r="K43" s="419" t="s">
        <v>880</v>
      </c>
      <c r="L43" s="419" t="s">
        <v>466</v>
      </c>
      <c r="M43" s="419" t="s">
        <v>523</v>
      </c>
      <c r="N43" s="419" t="s">
        <v>1428</v>
      </c>
      <c r="O43" s="419" t="s">
        <v>461</v>
      </c>
      <c r="P43" s="419" t="s">
        <v>1429</v>
      </c>
    </row>
    <row r="44" spans="1:16" ht="15" customHeight="1">
      <c r="A44" s="102">
        <v>35</v>
      </c>
      <c r="B44" s="205" t="s">
        <v>371</v>
      </c>
      <c r="C44" s="120"/>
      <c r="D44" s="120"/>
      <c r="E44" s="125" t="s">
        <v>444</v>
      </c>
      <c r="F44" s="125" t="s">
        <v>1600</v>
      </c>
      <c r="G44" s="125" t="s">
        <v>442</v>
      </c>
      <c r="H44" s="125" t="s">
        <v>1601</v>
      </c>
      <c r="I44" s="125" t="s">
        <v>1602</v>
      </c>
      <c r="J44" s="125" t="s">
        <v>455</v>
      </c>
      <c r="K44" s="125" t="s">
        <v>1603</v>
      </c>
      <c r="L44" s="125" t="s">
        <v>1110</v>
      </c>
      <c r="M44" s="125" t="s">
        <v>456</v>
      </c>
      <c r="N44" s="125" t="s">
        <v>534</v>
      </c>
      <c r="O44" s="125" t="s">
        <v>537</v>
      </c>
      <c r="P44" s="125" t="s">
        <v>1021</v>
      </c>
    </row>
    <row r="45" spans="1:16" ht="15" customHeight="1">
      <c r="A45" s="101">
        <v>36</v>
      </c>
      <c r="B45" s="205" t="s">
        <v>372</v>
      </c>
      <c r="C45" s="133">
        <v>33</v>
      </c>
      <c r="D45" s="133">
        <v>43085</v>
      </c>
      <c r="E45" s="154">
        <v>17</v>
      </c>
      <c r="F45" s="154">
        <v>2408</v>
      </c>
      <c r="G45" s="154">
        <v>94</v>
      </c>
      <c r="H45" s="154">
        <v>39318</v>
      </c>
      <c r="I45" s="154">
        <v>2905</v>
      </c>
      <c r="J45" s="154">
        <v>45</v>
      </c>
      <c r="K45" s="154" t="s">
        <v>895</v>
      </c>
      <c r="L45" s="154">
        <v>45</v>
      </c>
      <c r="M45" s="154">
        <v>17</v>
      </c>
      <c r="N45" s="154">
        <v>205</v>
      </c>
      <c r="O45" s="154">
        <v>710</v>
      </c>
      <c r="P45" s="154">
        <v>134</v>
      </c>
    </row>
    <row r="46" spans="1:16" ht="15" customHeight="1">
      <c r="A46" s="102">
        <v>37</v>
      </c>
      <c r="B46" s="205" t="s">
        <v>373</v>
      </c>
      <c r="C46" s="133">
        <v>16</v>
      </c>
      <c r="D46" s="133">
        <v>13215</v>
      </c>
      <c r="E46" s="165" t="s">
        <v>685</v>
      </c>
      <c r="F46" s="165" t="s">
        <v>1080</v>
      </c>
      <c r="G46" s="165" t="s">
        <v>509</v>
      </c>
      <c r="H46" s="427" t="s">
        <v>1081</v>
      </c>
      <c r="I46" s="439" t="s">
        <v>1082</v>
      </c>
      <c r="J46" s="439" t="s">
        <v>427</v>
      </c>
      <c r="K46" s="439" t="s">
        <v>685</v>
      </c>
      <c r="L46" s="439" t="s">
        <v>419</v>
      </c>
      <c r="M46" s="439" t="s">
        <v>472</v>
      </c>
      <c r="N46" s="439" t="s">
        <v>1083</v>
      </c>
      <c r="O46" s="165" t="s">
        <v>461</v>
      </c>
      <c r="P46" s="165" t="s">
        <v>523</v>
      </c>
    </row>
    <row r="47" spans="1:16" ht="15" customHeight="1">
      <c r="A47" s="101">
        <v>38</v>
      </c>
      <c r="B47" s="205" t="s">
        <v>374</v>
      </c>
      <c r="C47" s="122">
        <v>62</v>
      </c>
      <c r="D47" s="124">
        <v>22600</v>
      </c>
      <c r="E47" s="125" t="s">
        <v>428</v>
      </c>
      <c r="F47" s="125" t="s">
        <v>575</v>
      </c>
      <c r="G47" s="125" t="s">
        <v>446</v>
      </c>
      <c r="H47" s="125" t="s">
        <v>1636</v>
      </c>
      <c r="I47" s="536" t="s">
        <v>1477</v>
      </c>
      <c r="J47" s="536" t="s">
        <v>607</v>
      </c>
      <c r="K47" s="536" t="s">
        <v>1637</v>
      </c>
      <c r="L47" s="536" t="s">
        <v>752</v>
      </c>
      <c r="M47" s="536" t="s">
        <v>428</v>
      </c>
      <c r="N47" s="536" t="s">
        <v>1307</v>
      </c>
      <c r="O47" s="125" t="s">
        <v>534</v>
      </c>
      <c r="P47" s="125" t="s">
        <v>1638</v>
      </c>
    </row>
    <row r="48" spans="1:16" ht="15" customHeight="1">
      <c r="A48" s="102">
        <v>39</v>
      </c>
      <c r="B48" s="205" t="s">
        <v>375</v>
      </c>
      <c r="C48" s="133">
        <v>50</v>
      </c>
      <c r="D48" s="133">
        <v>25425</v>
      </c>
      <c r="E48" s="165" t="s">
        <v>417</v>
      </c>
      <c r="F48" s="165">
        <v>6525</v>
      </c>
      <c r="G48" s="165" t="s">
        <v>433</v>
      </c>
      <c r="H48" s="165">
        <v>262550</v>
      </c>
      <c r="I48" s="439">
        <v>18411</v>
      </c>
      <c r="J48" s="439" t="s">
        <v>472</v>
      </c>
      <c r="K48" s="439" t="s">
        <v>610</v>
      </c>
      <c r="L48" s="439" t="s">
        <v>464</v>
      </c>
      <c r="M48" s="439" t="s">
        <v>611</v>
      </c>
      <c r="N48" s="439" t="s">
        <v>612</v>
      </c>
      <c r="O48" s="165" t="s">
        <v>613</v>
      </c>
      <c r="P48" s="165" t="s">
        <v>417</v>
      </c>
    </row>
    <row r="49" spans="1:16" ht="15" customHeight="1">
      <c r="A49" s="101">
        <v>40</v>
      </c>
      <c r="B49" s="205" t="s">
        <v>376</v>
      </c>
      <c r="C49" s="133">
        <v>0</v>
      </c>
      <c r="D49" s="133">
        <v>0</v>
      </c>
      <c r="E49" s="165" t="s">
        <v>420</v>
      </c>
      <c r="F49" s="165" t="s">
        <v>420</v>
      </c>
      <c r="G49" s="165" t="s">
        <v>621</v>
      </c>
      <c r="H49" s="165" t="s">
        <v>1146</v>
      </c>
      <c r="I49" s="439" t="s">
        <v>1147</v>
      </c>
      <c r="J49" s="439" t="s">
        <v>1148</v>
      </c>
      <c r="K49" s="439" t="s">
        <v>1149</v>
      </c>
      <c r="L49" s="439" t="s">
        <v>1148</v>
      </c>
      <c r="M49" s="439" t="s">
        <v>472</v>
      </c>
      <c r="N49" s="439" t="s">
        <v>453</v>
      </c>
      <c r="O49" s="165" t="s">
        <v>1150</v>
      </c>
      <c r="P49" s="165" t="s">
        <v>763</v>
      </c>
    </row>
    <row r="50" spans="1:16" ht="15" customHeight="1">
      <c r="A50" s="102">
        <v>41</v>
      </c>
      <c r="B50" s="205" t="s">
        <v>377</v>
      </c>
      <c r="C50" s="146">
        <v>5000</v>
      </c>
      <c r="D50" s="139">
        <v>5</v>
      </c>
      <c r="E50" s="419" t="s">
        <v>1430</v>
      </c>
      <c r="F50" s="419" t="s">
        <v>542</v>
      </c>
      <c r="G50" s="419" t="s">
        <v>1028</v>
      </c>
      <c r="H50" s="439">
        <v>35000</v>
      </c>
      <c r="I50" s="439" t="s">
        <v>1431</v>
      </c>
      <c r="J50" s="439"/>
      <c r="K50" s="439" t="s">
        <v>1432</v>
      </c>
      <c r="L50" s="439"/>
      <c r="M50" s="439" t="s">
        <v>1433</v>
      </c>
      <c r="N50" s="439" t="s">
        <v>1434</v>
      </c>
      <c r="O50" s="419" t="s">
        <v>1435</v>
      </c>
      <c r="P50" s="419" t="s">
        <v>1436</v>
      </c>
    </row>
    <row r="51" spans="1:16" ht="15" customHeight="1">
      <c r="A51" s="101">
        <v>42</v>
      </c>
      <c r="B51" s="205" t="s">
        <v>378</v>
      </c>
      <c r="C51" s="146">
        <v>2</v>
      </c>
      <c r="D51" s="146">
        <v>3586</v>
      </c>
      <c r="E51" s="419" t="s">
        <v>472</v>
      </c>
      <c r="F51" s="419" t="s">
        <v>1435</v>
      </c>
      <c r="G51" s="419" t="s">
        <v>461</v>
      </c>
      <c r="H51" s="439" t="s">
        <v>936</v>
      </c>
      <c r="I51" s="439" t="s">
        <v>461</v>
      </c>
      <c r="J51" s="439" t="s">
        <v>444</v>
      </c>
      <c r="K51" s="439" t="s">
        <v>968</v>
      </c>
      <c r="L51" s="439" t="s">
        <v>1437</v>
      </c>
      <c r="M51" s="439" t="s">
        <v>1062</v>
      </c>
      <c r="N51" s="439" t="s">
        <v>1438</v>
      </c>
      <c r="O51" s="419" t="s">
        <v>1439</v>
      </c>
      <c r="P51" s="419" t="s">
        <v>948</v>
      </c>
    </row>
    <row r="52" spans="1:16" ht="15" customHeight="1">
      <c r="A52" s="102">
        <v>43</v>
      </c>
      <c r="B52" s="205" t="s">
        <v>379</v>
      </c>
      <c r="C52" s="133">
        <v>9</v>
      </c>
      <c r="D52" s="133">
        <v>1800</v>
      </c>
      <c r="E52" s="165" t="s">
        <v>433</v>
      </c>
      <c r="F52" s="165" t="s">
        <v>853</v>
      </c>
      <c r="G52" s="165" t="s">
        <v>433</v>
      </c>
      <c r="H52" s="165" t="s">
        <v>422</v>
      </c>
      <c r="I52" s="439" t="s">
        <v>933</v>
      </c>
      <c r="J52" s="541"/>
      <c r="K52" s="541"/>
      <c r="L52" s="541"/>
      <c r="M52" s="439" t="s">
        <v>515</v>
      </c>
      <c r="N52" s="439" t="s">
        <v>494</v>
      </c>
      <c r="O52" s="165" t="s">
        <v>621</v>
      </c>
      <c r="P52" s="165" t="s">
        <v>775</v>
      </c>
    </row>
    <row r="53" spans="1:17" ht="15" customHeight="1">
      <c r="A53" s="101">
        <v>44</v>
      </c>
      <c r="B53" s="205" t="s">
        <v>380</v>
      </c>
      <c r="C53" s="133">
        <v>10</v>
      </c>
      <c r="D53" s="133">
        <v>15000</v>
      </c>
      <c r="E53" s="133">
        <v>3</v>
      </c>
      <c r="F53" s="133">
        <v>1200</v>
      </c>
      <c r="G53" s="133">
        <v>250</v>
      </c>
      <c r="H53" s="133">
        <v>172383</v>
      </c>
      <c r="I53" s="143">
        <v>15580</v>
      </c>
      <c r="J53" s="143">
        <v>6</v>
      </c>
      <c r="K53" s="143">
        <v>580</v>
      </c>
      <c r="L53" s="143">
        <v>28</v>
      </c>
      <c r="M53" s="143" t="s">
        <v>864</v>
      </c>
      <c r="N53" s="143">
        <v>1150</v>
      </c>
      <c r="O53" s="133">
        <v>200</v>
      </c>
      <c r="P53" s="133">
        <v>2069</v>
      </c>
      <c r="Q53" s="110"/>
    </row>
    <row r="54" spans="1:16" ht="15" customHeight="1">
      <c r="A54" s="102">
        <v>45</v>
      </c>
      <c r="B54" s="205" t="s">
        <v>381</v>
      </c>
      <c r="C54" s="449">
        <v>80</v>
      </c>
      <c r="D54" s="449">
        <v>27135</v>
      </c>
      <c r="E54" s="449">
        <v>3</v>
      </c>
      <c r="F54" s="449">
        <v>132</v>
      </c>
      <c r="G54" s="449">
        <v>12</v>
      </c>
      <c r="H54" s="449">
        <v>20000</v>
      </c>
      <c r="I54" s="449">
        <v>835</v>
      </c>
      <c r="J54" s="449">
        <v>1</v>
      </c>
      <c r="K54" s="449">
        <v>101</v>
      </c>
      <c r="L54" s="449">
        <v>10</v>
      </c>
      <c r="M54" s="449">
        <v>34</v>
      </c>
      <c r="N54" s="449">
        <v>1797</v>
      </c>
      <c r="O54" s="449"/>
      <c r="P54" s="449">
        <v>197</v>
      </c>
    </row>
    <row r="55" spans="1:16" ht="15" customHeight="1">
      <c r="A55" s="101">
        <v>46</v>
      </c>
      <c r="B55" s="205" t="s">
        <v>382</v>
      </c>
      <c r="C55" s="142">
        <v>46</v>
      </c>
      <c r="D55" s="142">
        <v>23779</v>
      </c>
      <c r="E55" s="142">
        <v>7</v>
      </c>
      <c r="F55" s="142">
        <v>133</v>
      </c>
      <c r="G55" s="142">
        <v>5</v>
      </c>
      <c r="H55" s="142">
        <v>2057</v>
      </c>
      <c r="I55" s="142">
        <v>351</v>
      </c>
      <c r="J55" s="142">
        <v>2</v>
      </c>
      <c r="K55" s="142">
        <v>1162</v>
      </c>
      <c r="L55" s="142">
        <v>120</v>
      </c>
      <c r="M55" s="142">
        <v>46</v>
      </c>
      <c r="N55" s="142">
        <v>790</v>
      </c>
      <c r="O55" s="142"/>
      <c r="P55" s="142"/>
    </row>
    <row r="56" spans="1:16" ht="26.25" customHeight="1">
      <c r="A56" s="102">
        <v>47</v>
      </c>
      <c r="B56" s="205" t="s">
        <v>403</v>
      </c>
      <c r="C56" s="133"/>
      <c r="D56" s="133"/>
      <c r="E56" s="338"/>
      <c r="F56" s="338"/>
      <c r="G56" s="338"/>
      <c r="H56" s="338"/>
      <c r="I56" s="338"/>
      <c r="J56" s="338"/>
      <c r="K56" s="338"/>
      <c r="L56" s="338"/>
      <c r="M56" s="338"/>
      <c r="N56" s="338"/>
      <c r="O56" s="338" t="s">
        <v>420</v>
      </c>
      <c r="P56" s="338" t="s">
        <v>453</v>
      </c>
    </row>
    <row r="57" spans="1:16" ht="23.25" customHeight="1">
      <c r="A57" s="101">
        <v>48</v>
      </c>
      <c r="B57" s="205" t="s">
        <v>402</v>
      </c>
      <c r="C57" s="164">
        <v>3657</v>
      </c>
      <c r="D57" s="164"/>
      <c r="E57" s="165" t="s">
        <v>1002</v>
      </c>
      <c r="F57" s="165" t="s">
        <v>1551</v>
      </c>
      <c r="G57" s="165" t="s">
        <v>1552</v>
      </c>
      <c r="H57" s="165" t="s">
        <v>1553</v>
      </c>
      <c r="I57" s="165" t="s">
        <v>1554</v>
      </c>
      <c r="J57" s="165" t="s">
        <v>1028</v>
      </c>
      <c r="K57" s="165" t="s">
        <v>1555</v>
      </c>
      <c r="L57" s="165"/>
      <c r="M57" s="165" t="s">
        <v>435</v>
      </c>
      <c r="N57" s="165" t="s">
        <v>1556</v>
      </c>
      <c r="O57" s="165" t="s">
        <v>1338</v>
      </c>
      <c r="P57" s="165" t="s">
        <v>1557</v>
      </c>
    </row>
    <row r="58" spans="1:16" ht="15" customHeight="1">
      <c r="A58" s="102">
        <v>49</v>
      </c>
      <c r="B58" s="205" t="s">
        <v>383</v>
      </c>
      <c r="C58" s="133">
        <v>25</v>
      </c>
      <c r="D58" s="133">
        <v>24388</v>
      </c>
      <c r="E58" s="165" t="s">
        <v>428</v>
      </c>
      <c r="F58" s="165" t="s">
        <v>1233</v>
      </c>
      <c r="G58" s="165" t="s">
        <v>517</v>
      </c>
      <c r="H58" s="165" t="s">
        <v>1234</v>
      </c>
      <c r="I58" s="165" t="s">
        <v>1235</v>
      </c>
      <c r="J58" s="165" t="s">
        <v>451</v>
      </c>
      <c r="K58" s="165" t="s">
        <v>1236</v>
      </c>
      <c r="L58" s="165" t="s">
        <v>1237</v>
      </c>
      <c r="M58" s="165" t="s">
        <v>536</v>
      </c>
      <c r="N58" s="165" t="s">
        <v>1115</v>
      </c>
      <c r="O58" s="165" t="s">
        <v>1238</v>
      </c>
      <c r="P58" s="165" t="s">
        <v>1239</v>
      </c>
    </row>
    <row r="59" spans="1:16" ht="15" customHeight="1">
      <c r="A59" s="101">
        <v>50</v>
      </c>
      <c r="B59" s="205" t="s">
        <v>384</v>
      </c>
      <c r="C59" s="311">
        <v>65</v>
      </c>
      <c r="D59" s="311">
        <v>32500</v>
      </c>
      <c r="E59" s="125" t="s">
        <v>427</v>
      </c>
      <c r="F59" s="125" t="s">
        <v>531</v>
      </c>
      <c r="G59" s="125" t="s">
        <v>451</v>
      </c>
      <c r="H59" s="125" t="s">
        <v>517</v>
      </c>
      <c r="I59" s="125" t="s">
        <v>1849</v>
      </c>
      <c r="J59" s="125" t="s">
        <v>451</v>
      </c>
      <c r="K59" s="125" t="s">
        <v>1850</v>
      </c>
      <c r="L59" s="125" t="s">
        <v>1849</v>
      </c>
      <c r="M59" s="125" t="s">
        <v>474</v>
      </c>
      <c r="N59" s="125" t="s">
        <v>1851</v>
      </c>
      <c r="O59" s="125"/>
      <c r="P59" s="125"/>
    </row>
    <row r="60" spans="1:16" ht="15" customHeight="1">
      <c r="A60" s="102">
        <v>51</v>
      </c>
      <c r="B60" s="205" t="s">
        <v>385</v>
      </c>
      <c r="C60" s="311"/>
      <c r="D60" s="311">
        <v>2249</v>
      </c>
      <c r="E60" s="125" t="s">
        <v>419</v>
      </c>
      <c r="F60" s="125" t="s">
        <v>946</v>
      </c>
      <c r="G60" s="125" t="s">
        <v>515</v>
      </c>
      <c r="H60" s="125" t="s">
        <v>1590</v>
      </c>
      <c r="I60" s="125" t="s">
        <v>1818</v>
      </c>
      <c r="J60" s="125"/>
      <c r="K60" s="125"/>
      <c r="L60" s="125"/>
      <c r="M60" s="125" t="s">
        <v>1011</v>
      </c>
      <c r="N60" s="125" t="s">
        <v>1819</v>
      </c>
      <c r="O60" s="125"/>
      <c r="P60" s="125" t="s">
        <v>954</v>
      </c>
    </row>
    <row r="61" spans="1:16" ht="15" customHeight="1">
      <c r="A61" s="101">
        <v>52</v>
      </c>
      <c r="B61" s="205" t="s">
        <v>386</v>
      </c>
      <c r="C61" s="312">
        <v>30</v>
      </c>
      <c r="D61" s="314">
        <v>21000</v>
      </c>
      <c r="E61" s="464"/>
      <c r="F61" s="464"/>
      <c r="G61" s="467">
        <v>17</v>
      </c>
      <c r="H61" s="467">
        <v>2177</v>
      </c>
      <c r="I61" s="462">
        <v>4530</v>
      </c>
      <c r="J61" s="464"/>
      <c r="K61" s="464"/>
      <c r="L61" s="464"/>
      <c r="M61" s="465" t="s">
        <v>896</v>
      </c>
      <c r="N61" s="465" t="s">
        <v>1591</v>
      </c>
      <c r="O61" s="465" t="s">
        <v>464</v>
      </c>
      <c r="P61" s="466" t="s">
        <v>724</v>
      </c>
    </row>
    <row r="62" spans="1:16" ht="15" customHeight="1">
      <c r="A62" s="102">
        <v>53</v>
      </c>
      <c r="B62" s="205" t="s">
        <v>387</v>
      </c>
      <c r="C62" s="133">
        <v>24</v>
      </c>
      <c r="D62" s="133">
        <v>25000</v>
      </c>
      <c r="E62" s="165" t="s">
        <v>509</v>
      </c>
      <c r="F62" s="165" t="s">
        <v>616</v>
      </c>
      <c r="G62" s="165" t="s">
        <v>426</v>
      </c>
      <c r="H62" s="165">
        <v>1109</v>
      </c>
      <c r="I62" s="165" t="s">
        <v>1007</v>
      </c>
      <c r="J62" s="165" t="s">
        <v>426</v>
      </c>
      <c r="K62" s="165" t="s">
        <v>1008</v>
      </c>
      <c r="L62" s="165" t="s">
        <v>1009</v>
      </c>
      <c r="M62" s="165" t="s">
        <v>446</v>
      </c>
      <c r="N62" s="165" t="s">
        <v>1010</v>
      </c>
      <c r="O62" s="165" t="s">
        <v>595</v>
      </c>
      <c r="P62" s="165" t="s">
        <v>418</v>
      </c>
    </row>
    <row r="63" spans="1:16" ht="15" customHeight="1">
      <c r="A63" s="101">
        <v>54</v>
      </c>
      <c r="B63" s="205" t="s">
        <v>388</v>
      </c>
      <c r="C63" s="120">
        <v>120</v>
      </c>
      <c r="D63" s="120">
        <v>9630</v>
      </c>
      <c r="E63" s="447">
        <v>5</v>
      </c>
      <c r="F63" s="447">
        <v>750</v>
      </c>
      <c r="G63" s="447">
        <v>94</v>
      </c>
      <c r="H63" s="447">
        <v>32103</v>
      </c>
      <c r="I63" s="125" t="s">
        <v>1888</v>
      </c>
      <c r="J63" s="447">
        <v>2</v>
      </c>
      <c r="K63" s="447">
        <v>114</v>
      </c>
      <c r="L63" s="447">
        <v>8</v>
      </c>
      <c r="M63" s="447">
        <v>73</v>
      </c>
      <c r="N63" s="447">
        <v>1325</v>
      </c>
      <c r="O63" s="447">
        <v>35</v>
      </c>
      <c r="P63" s="447">
        <v>389</v>
      </c>
    </row>
    <row r="64" spans="1:16" ht="15" customHeight="1">
      <c r="A64" s="102">
        <v>55</v>
      </c>
      <c r="B64" s="205" t="s">
        <v>389</v>
      </c>
      <c r="C64" s="133">
        <v>29</v>
      </c>
      <c r="D64" s="133">
        <v>7105</v>
      </c>
      <c r="E64" s="165" t="s">
        <v>568</v>
      </c>
      <c r="F64" s="165">
        <v>2046</v>
      </c>
      <c r="G64" s="165" t="s">
        <v>615</v>
      </c>
      <c r="H64" s="165">
        <v>23000</v>
      </c>
      <c r="I64" s="165">
        <v>3148</v>
      </c>
      <c r="J64" s="165" t="s">
        <v>912</v>
      </c>
      <c r="K64" s="165">
        <v>21000</v>
      </c>
      <c r="L64" s="165">
        <v>4716</v>
      </c>
      <c r="M64" s="165" t="s">
        <v>913</v>
      </c>
      <c r="N64" s="165">
        <v>6732</v>
      </c>
      <c r="O64" s="165">
        <v>3614</v>
      </c>
      <c r="P64" s="165" t="s">
        <v>506</v>
      </c>
    </row>
    <row r="65" spans="1:16" ht="15" customHeight="1">
      <c r="A65" s="101">
        <v>56</v>
      </c>
      <c r="B65" s="205" t="s">
        <v>390</v>
      </c>
      <c r="C65" s="124">
        <v>75</v>
      </c>
      <c r="D65" s="124">
        <v>15056</v>
      </c>
      <c r="E65" s="123">
        <v>43</v>
      </c>
      <c r="F65" s="123">
        <v>3582</v>
      </c>
      <c r="G65" s="123">
        <v>138</v>
      </c>
      <c r="H65" s="123">
        <v>33598</v>
      </c>
      <c r="I65" s="123">
        <v>3911</v>
      </c>
      <c r="J65" s="123">
        <v>0</v>
      </c>
      <c r="K65" s="123">
        <v>0</v>
      </c>
      <c r="L65" s="123">
        <v>0</v>
      </c>
      <c r="M65" s="123">
        <v>425</v>
      </c>
      <c r="N65" s="123">
        <v>9562</v>
      </c>
      <c r="O65" s="123">
        <v>3854</v>
      </c>
      <c r="P65" s="123">
        <v>295</v>
      </c>
    </row>
    <row r="66" spans="1:16" ht="15" customHeight="1">
      <c r="A66" s="102">
        <v>57</v>
      </c>
      <c r="B66" s="205" t="s">
        <v>391</v>
      </c>
      <c r="C66" s="133">
        <v>44</v>
      </c>
      <c r="D66" s="133">
        <v>18043</v>
      </c>
      <c r="E66" s="154">
        <v>1</v>
      </c>
      <c r="F66" s="154">
        <v>40</v>
      </c>
      <c r="G66" s="154">
        <v>22</v>
      </c>
      <c r="H66" s="154">
        <v>13378</v>
      </c>
      <c r="I66" s="154">
        <v>12538</v>
      </c>
      <c r="J66" s="154">
        <v>821</v>
      </c>
      <c r="K66" s="154">
        <v>511</v>
      </c>
      <c r="L66" s="154">
        <v>22</v>
      </c>
      <c r="M66" s="154">
        <v>79</v>
      </c>
      <c r="N66" s="154">
        <v>973</v>
      </c>
      <c r="O66" s="154">
        <v>82</v>
      </c>
      <c r="P66" s="154">
        <v>732</v>
      </c>
    </row>
    <row r="67" spans="1:16" ht="15" customHeight="1">
      <c r="A67" s="101">
        <v>58</v>
      </c>
      <c r="B67" s="205" t="s">
        <v>392</v>
      </c>
      <c r="C67" s="468" t="s">
        <v>447</v>
      </c>
      <c r="D67" s="468" t="s">
        <v>1946</v>
      </c>
      <c r="E67" s="125" t="s">
        <v>1110</v>
      </c>
      <c r="F67" s="125" t="s">
        <v>1947</v>
      </c>
      <c r="G67" s="125" t="s">
        <v>522</v>
      </c>
      <c r="H67" s="125" t="s">
        <v>1948</v>
      </c>
      <c r="I67" s="125" t="s">
        <v>1949</v>
      </c>
      <c r="J67" s="125" t="s">
        <v>522</v>
      </c>
      <c r="K67" s="125" t="s">
        <v>1948</v>
      </c>
      <c r="L67" s="125" t="s">
        <v>1949</v>
      </c>
      <c r="M67" s="125" t="s">
        <v>1950</v>
      </c>
      <c r="N67" s="125" t="s">
        <v>1951</v>
      </c>
      <c r="O67" s="125" t="s">
        <v>539</v>
      </c>
      <c r="P67" s="125" t="s">
        <v>1935</v>
      </c>
    </row>
    <row r="68" spans="1:16" ht="15" customHeight="1">
      <c r="A68" s="102">
        <v>59</v>
      </c>
      <c r="B68" s="205" t="s">
        <v>393</v>
      </c>
      <c r="C68" s="133">
        <v>50</v>
      </c>
      <c r="D68" s="133">
        <v>17034</v>
      </c>
      <c r="E68" s="154">
        <v>6</v>
      </c>
      <c r="F68" s="154">
        <v>1076</v>
      </c>
      <c r="G68" s="154">
        <v>55</v>
      </c>
      <c r="H68" s="154">
        <v>106.223</v>
      </c>
      <c r="I68" s="154">
        <v>5864</v>
      </c>
      <c r="J68" s="154">
        <v>2</v>
      </c>
      <c r="K68" s="154">
        <v>6.396</v>
      </c>
      <c r="L68" s="154">
        <v>1271</v>
      </c>
      <c r="M68" s="154">
        <v>113</v>
      </c>
      <c r="N68" s="154">
        <v>1991</v>
      </c>
      <c r="O68" s="154">
        <v>96</v>
      </c>
      <c r="P68" s="154">
        <v>637</v>
      </c>
    </row>
    <row r="69" spans="1:16" ht="15" customHeight="1">
      <c r="A69" s="101">
        <v>60</v>
      </c>
      <c r="B69" s="205" t="s">
        <v>394</v>
      </c>
      <c r="C69" s="133">
        <v>32</v>
      </c>
      <c r="D69" s="133">
        <v>4256</v>
      </c>
      <c r="E69" s="165" t="s">
        <v>515</v>
      </c>
      <c r="F69" s="165" t="s">
        <v>516</v>
      </c>
      <c r="G69" s="165" t="s">
        <v>517</v>
      </c>
      <c r="H69" s="165" t="s">
        <v>518</v>
      </c>
      <c r="I69" s="165" t="s">
        <v>519</v>
      </c>
      <c r="J69" s="165" t="s">
        <v>517</v>
      </c>
      <c r="K69" s="165" t="s">
        <v>518</v>
      </c>
      <c r="L69" s="165" t="s">
        <v>520</v>
      </c>
      <c r="M69" s="165" t="s">
        <v>521</v>
      </c>
      <c r="N69" s="165" t="s">
        <v>520</v>
      </c>
      <c r="O69" s="165" t="s">
        <v>522</v>
      </c>
      <c r="P69" s="165" t="s">
        <v>418</v>
      </c>
    </row>
    <row r="70" spans="1:16" ht="15" customHeight="1">
      <c r="A70" s="102">
        <v>61</v>
      </c>
      <c r="B70" s="205" t="s">
        <v>395</v>
      </c>
      <c r="C70" s="133">
        <v>69</v>
      </c>
      <c r="D70" s="133">
        <v>10036</v>
      </c>
      <c r="E70" s="165"/>
      <c r="F70" s="165"/>
      <c r="G70" s="165" t="s">
        <v>705</v>
      </c>
      <c r="H70" s="165">
        <v>93553</v>
      </c>
      <c r="I70" s="165">
        <v>10757</v>
      </c>
      <c r="J70" s="165"/>
      <c r="K70" s="165"/>
      <c r="L70" s="165"/>
      <c r="M70" s="165"/>
      <c r="N70" s="165"/>
      <c r="O70" s="165"/>
      <c r="P70" s="165" t="s">
        <v>1027</v>
      </c>
    </row>
    <row r="71" spans="1:16" ht="15" customHeight="1">
      <c r="A71" s="101">
        <v>62</v>
      </c>
      <c r="B71" s="205" t="s">
        <v>396</v>
      </c>
      <c r="C71" s="133">
        <v>238</v>
      </c>
      <c r="D71" s="133">
        <v>69700</v>
      </c>
      <c r="E71" s="165"/>
      <c r="F71" s="165"/>
      <c r="G71" s="165" t="s">
        <v>1122</v>
      </c>
      <c r="H71" s="165" t="s">
        <v>1123</v>
      </c>
      <c r="I71" s="165" t="s">
        <v>1124</v>
      </c>
      <c r="J71" s="165" t="s">
        <v>1020</v>
      </c>
      <c r="K71" s="165" t="s">
        <v>1125</v>
      </c>
      <c r="L71" s="165" t="s">
        <v>1126</v>
      </c>
      <c r="M71" s="165" t="s">
        <v>1127</v>
      </c>
      <c r="N71" s="165" t="s">
        <v>1128</v>
      </c>
      <c r="O71" s="165"/>
      <c r="P71" s="165" t="s">
        <v>1129</v>
      </c>
    </row>
    <row r="72" spans="1:16" ht="15" customHeight="1">
      <c r="A72" s="102">
        <v>63</v>
      </c>
      <c r="B72" s="205" t="s">
        <v>397</v>
      </c>
      <c r="C72" s="133"/>
      <c r="D72" s="133"/>
      <c r="E72" s="165" t="s">
        <v>420</v>
      </c>
      <c r="F72" s="165" t="s">
        <v>420</v>
      </c>
      <c r="G72" s="154">
        <v>36</v>
      </c>
      <c r="H72" s="165" t="s">
        <v>885</v>
      </c>
      <c r="I72" s="165" t="s">
        <v>886</v>
      </c>
      <c r="J72" s="165" t="s">
        <v>559</v>
      </c>
      <c r="K72" s="165" t="s">
        <v>887</v>
      </c>
      <c r="L72" s="165">
        <v>2556</v>
      </c>
      <c r="M72" s="165" t="s">
        <v>574</v>
      </c>
      <c r="N72" s="154">
        <v>3569</v>
      </c>
      <c r="O72" s="422" t="s">
        <v>888</v>
      </c>
      <c r="P72" s="165" t="s">
        <v>889</v>
      </c>
    </row>
    <row r="73" spans="1:16" ht="28.5" customHeight="1">
      <c r="A73" s="101">
        <v>64</v>
      </c>
      <c r="B73" s="205" t="s">
        <v>1564</v>
      </c>
      <c r="C73" s="133"/>
      <c r="D73" s="133"/>
      <c r="E73" s="154">
        <v>755</v>
      </c>
      <c r="F73" s="154">
        <v>7045</v>
      </c>
      <c r="G73" s="154"/>
      <c r="H73" s="154"/>
      <c r="I73" s="154"/>
      <c r="J73" s="154"/>
      <c r="K73" s="154"/>
      <c r="L73" s="154"/>
      <c r="M73" s="154"/>
      <c r="N73" s="154"/>
      <c r="O73" s="154"/>
      <c r="P73" s="154">
        <v>18520</v>
      </c>
    </row>
    <row r="74" spans="1:16" ht="28.5" customHeight="1">
      <c r="A74" s="102">
        <v>65</v>
      </c>
      <c r="B74" s="205" t="s">
        <v>399</v>
      </c>
      <c r="C74" s="133">
        <v>0</v>
      </c>
      <c r="D74" s="133">
        <v>0</v>
      </c>
      <c r="E74" s="165" t="s">
        <v>420</v>
      </c>
      <c r="F74" s="165" t="s">
        <v>420</v>
      </c>
      <c r="G74" s="165" t="s">
        <v>420</v>
      </c>
      <c r="H74" s="165" t="s">
        <v>420</v>
      </c>
      <c r="I74" s="165" t="s">
        <v>420</v>
      </c>
      <c r="J74" s="165" t="s">
        <v>420</v>
      </c>
      <c r="K74" s="165" t="s">
        <v>420</v>
      </c>
      <c r="L74" s="165" t="s">
        <v>420</v>
      </c>
      <c r="M74" s="165" t="s">
        <v>420</v>
      </c>
      <c r="N74" s="165" t="s">
        <v>420</v>
      </c>
      <c r="O74" s="165" t="s">
        <v>420</v>
      </c>
      <c r="P74" s="165" t="s">
        <v>420</v>
      </c>
    </row>
    <row r="75" spans="1:16" ht="28.5" customHeight="1">
      <c r="A75" s="101">
        <v>66</v>
      </c>
      <c r="B75" s="205" t="s">
        <v>400</v>
      </c>
      <c r="C75" s="133"/>
      <c r="D75" s="133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</row>
    <row r="76" spans="1:16" ht="28.5" customHeight="1">
      <c r="A76" s="102">
        <v>67</v>
      </c>
      <c r="B76" s="205" t="s">
        <v>401</v>
      </c>
      <c r="C76" s="133"/>
      <c r="D76" s="133"/>
      <c r="E76" s="165" t="s">
        <v>419</v>
      </c>
      <c r="F76" s="165" t="s">
        <v>746</v>
      </c>
      <c r="G76" s="165"/>
      <c r="H76" s="165"/>
      <c r="I76" s="165"/>
      <c r="J76" s="165"/>
      <c r="K76" s="165"/>
      <c r="L76" s="165"/>
      <c r="M76" s="165" t="s">
        <v>461</v>
      </c>
      <c r="N76" s="165" t="s">
        <v>421</v>
      </c>
      <c r="O76" s="165"/>
      <c r="P76" s="165"/>
    </row>
    <row r="77" spans="1:16" ht="28.5" customHeight="1">
      <c r="A77" s="101">
        <v>68</v>
      </c>
      <c r="B77" s="205" t="s">
        <v>405</v>
      </c>
      <c r="C77" s="133"/>
      <c r="D77" s="133"/>
      <c r="E77" s="165" t="s">
        <v>417</v>
      </c>
      <c r="F77" s="165">
        <v>2155</v>
      </c>
      <c r="G77" s="165"/>
      <c r="H77" s="165"/>
      <c r="I77" s="165"/>
      <c r="J77" s="165"/>
      <c r="K77" s="165"/>
      <c r="L77" s="165"/>
      <c r="M77" s="165"/>
      <c r="N77" s="165"/>
      <c r="O77" s="165"/>
      <c r="P77" s="165"/>
    </row>
    <row r="78" spans="1:16" ht="33.75" customHeight="1">
      <c r="A78" s="292" t="s">
        <v>62</v>
      </c>
      <c r="B78" s="292"/>
      <c r="C78" s="95">
        <f>SUM(C10:C77)</f>
        <v>18087</v>
      </c>
      <c r="D78" s="95">
        <f aca="true" t="shared" si="0" ref="D78:P78">SUM(D10:D77)</f>
        <v>1110345</v>
      </c>
      <c r="E78" s="95">
        <f t="shared" si="0"/>
        <v>1021</v>
      </c>
      <c r="F78" s="95">
        <f t="shared" si="0"/>
        <v>39402</v>
      </c>
      <c r="G78" s="95">
        <f t="shared" si="0"/>
        <v>44863</v>
      </c>
      <c r="H78" s="95">
        <f t="shared" si="0"/>
        <v>3080090.2520000003</v>
      </c>
      <c r="I78" s="95">
        <f t="shared" si="0"/>
        <v>243746</v>
      </c>
      <c r="J78" s="95">
        <f t="shared" si="0"/>
        <v>1165</v>
      </c>
      <c r="K78" s="95">
        <f t="shared" si="0"/>
        <v>47643.396</v>
      </c>
      <c r="L78" s="95">
        <f t="shared" si="0"/>
        <v>10856</v>
      </c>
      <c r="M78" s="95">
        <f t="shared" si="0"/>
        <v>5173</v>
      </c>
      <c r="N78" s="95">
        <f t="shared" si="0"/>
        <v>113187</v>
      </c>
      <c r="O78" s="95">
        <f t="shared" si="0"/>
        <v>41819</v>
      </c>
      <c r="P78" s="95">
        <f t="shared" si="0"/>
        <v>27222</v>
      </c>
    </row>
  </sheetData>
  <sheetProtection/>
  <mergeCells count="15">
    <mergeCell ref="A78:B78"/>
    <mergeCell ref="A8:A9"/>
    <mergeCell ref="B8:B9"/>
    <mergeCell ref="A1:F1"/>
    <mergeCell ref="A2:F2"/>
    <mergeCell ref="A3:F3"/>
    <mergeCell ref="C8:D8"/>
    <mergeCell ref="E8:F8"/>
    <mergeCell ref="L2:P2"/>
    <mergeCell ref="C5:P5"/>
    <mergeCell ref="G8:I8"/>
    <mergeCell ref="J8:L8"/>
    <mergeCell ref="O8:O9"/>
    <mergeCell ref="M8:N8"/>
    <mergeCell ref="P8:P9"/>
  </mergeCells>
  <printOptions/>
  <pageMargins left="0.118110236220472" right="0.118110236220472" top="0.248031496" bottom="0.248031496" header="0.078740157480315" footer="0.07874015748031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79"/>
  <sheetViews>
    <sheetView view="pageLayout" zoomScale="115" zoomScalePageLayoutView="115" workbookViewId="0" topLeftCell="A76">
      <selection activeCell="L8" sqref="L8:O8"/>
    </sheetView>
  </sheetViews>
  <sheetFormatPr defaultColWidth="9.140625" defaultRowHeight="15"/>
  <cols>
    <col min="1" max="1" width="4.57421875" style="27" customWidth="1"/>
    <col min="2" max="2" width="10.7109375" style="157" customWidth="1"/>
    <col min="3" max="3" width="7.140625" style="52" customWidth="1"/>
    <col min="4" max="4" width="10.57421875" style="52" customWidth="1"/>
    <col min="5" max="5" width="5.421875" style="52" customWidth="1"/>
    <col min="6" max="6" width="10.00390625" style="52" customWidth="1"/>
    <col min="7" max="7" width="9.140625" style="52" customWidth="1"/>
    <col min="8" max="8" width="5.7109375" style="52" customWidth="1"/>
    <col min="9" max="9" width="6.00390625" style="52" customWidth="1"/>
    <col min="10" max="10" width="8.00390625" style="52" customWidth="1"/>
    <col min="11" max="11" width="11.140625" style="52" customWidth="1"/>
    <col min="12" max="13" width="8.140625" style="52" customWidth="1"/>
    <col min="14" max="14" width="7.57421875" style="52" customWidth="1"/>
    <col min="15" max="15" width="9.7109375" style="52" customWidth="1"/>
    <col min="16" max="16" width="9.140625" style="52" customWidth="1"/>
    <col min="17" max="17" width="12.00390625" style="52" customWidth="1"/>
  </cols>
  <sheetData>
    <row r="1" spans="1:17" ht="19.5">
      <c r="A1" s="229" t="s">
        <v>44</v>
      </c>
      <c r="B1" s="229"/>
      <c r="C1" s="229"/>
      <c r="D1" s="229"/>
      <c r="E1" s="229"/>
      <c r="F1" s="229"/>
      <c r="G1" s="229"/>
      <c r="J1" s="49"/>
      <c r="K1" s="49"/>
      <c r="L1" s="49"/>
      <c r="M1" s="49"/>
      <c r="N1" s="50"/>
      <c r="O1" s="50"/>
      <c r="P1" s="50"/>
      <c r="Q1" s="50"/>
    </row>
    <row r="2" spans="1:21" ht="16.5">
      <c r="A2" s="278" t="s">
        <v>404</v>
      </c>
      <c r="B2" s="278"/>
      <c r="C2" s="278"/>
      <c r="D2" s="278"/>
      <c r="E2" s="278"/>
      <c r="F2" s="278"/>
      <c r="G2" s="278"/>
      <c r="J2" s="73"/>
      <c r="K2" s="73"/>
      <c r="L2" s="73"/>
      <c r="M2" s="289" t="s">
        <v>1562</v>
      </c>
      <c r="N2" s="289"/>
      <c r="O2" s="289"/>
      <c r="P2" s="289"/>
      <c r="Q2" s="289"/>
      <c r="R2" s="21"/>
      <c r="S2" s="21"/>
      <c r="T2" s="21"/>
      <c r="U2" s="21"/>
    </row>
    <row r="3" spans="1:17" ht="16.5">
      <c r="A3" s="228" t="s">
        <v>0</v>
      </c>
      <c r="B3" s="228"/>
      <c r="C3" s="228"/>
      <c r="D3" s="228"/>
      <c r="E3" s="228"/>
      <c r="F3" s="228"/>
      <c r="G3" s="228"/>
      <c r="K3" s="53"/>
      <c r="L3" s="53"/>
      <c r="M3" s="63"/>
      <c r="N3" s="63"/>
      <c r="O3" s="63"/>
      <c r="P3" s="63"/>
      <c r="Q3" s="63"/>
    </row>
    <row r="5" spans="3:24" ht="18.75" customHeight="1">
      <c r="C5" s="271" t="s">
        <v>267</v>
      </c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17"/>
      <c r="S5" s="17"/>
      <c r="T5" s="17"/>
      <c r="U5" s="17"/>
      <c r="V5" s="17"/>
      <c r="W5" s="17"/>
      <c r="X5" s="17"/>
    </row>
    <row r="8" spans="1:17" ht="61.5" customHeight="1">
      <c r="A8" s="246" t="s">
        <v>335</v>
      </c>
      <c r="B8" s="267" t="s">
        <v>336</v>
      </c>
      <c r="C8" s="240" t="s">
        <v>257</v>
      </c>
      <c r="D8" s="240"/>
      <c r="E8" s="240" t="s">
        <v>158</v>
      </c>
      <c r="F8" s="240"/>
      <c r="G8" s="240" t="s">
        <v>157</v>
      </c>
      <c r="H8" s="240"/>
      <c r="I8" s="240" t="s">
        <v>258</v>
      </c>
      <c r="J8" s="240"/>
      <c r="K8" s="240" t="s">
        <v>160</v>
      </c>
      <c r="L8" s="240" t="s">
        <v>159</v>
      </c>
      <c r="M8" s="240"/>
      <c r="N8" s="240"/>
      <c r="O8" s="240"/>
      <c r="P8" s="249" t="s">
        <v>1518</v>
      </c>
      <c r="Q8" s="250"/>
    </row>
    <row r="9" spans="1:17" ht="18.75" customHeight="1">
      <c r="A9" s="247"/>
      <c r="B9" s="268"/>
      <c r="C9" s="293" t="s">
        <v>62</v>
      </c>
      <c r="D9" s="293" t="s">
        <v>116</v>
      </c>
      <c r="E9" s="244" t="s">
        <v>62</v>
      </c>
      <c r="F9" s="244" t="s">
        <v>116</v>
      </c>
      <c r="G9" s="244" t="s">
        <v>4</v>
      </c>
      <c r="H9" s="244" t="s">
        <v>63</v>
      </c>
      <c r="I9" s="239" t="s">
        <v>27</v>
      </c>
      <c r="J9" s="239" t="s">
        <v>116</v>
      </c>
      <c r="K9" s="240"/>
      <c r="L9" s="239" t="s">
        <v>2</v>
      </c>
      <c r="M9" s="239"/>
      <c r="N9" s="239" t="s">
        <v>4</v>
      </c>
      <c r="O9" s="239"/>
      <c r="P9" s="244" t="s">
        <v>27</v>
      </c>
      <c r="Q9" s="244" t="s">
        <v>259</v>
      </c>
    </row>
    <row r="10" spans="1:17" ht="27" customHeight="1">
      <c r="A10" s="248"/>
      <c r="B10" s="276"/>
      <c r="C10" s="294"/>
      <c r="D10" s="294"/>
      <c r="E10" s="245"/>
      <c r="F10" s="245"/>
      <c r="G10" s="245"/>
      <c r="H10" s="245"/>
      <c r="I10" s="239"/>
      <c r="J10" s="239"/>
      <c r="K10" s="240"/>
      <c r="L10" s="94" t="s">
        <v>283</v>
      </c>
      <c r="M10" s="94" t="s">
        <v>13</v>
      </c>
      <c r="N10" s="94" t="s">
        <v>283</v>
      </c>
      <c r="O10" s="94" t="s">
        <v>13</v>
      </c>
      <c r="P10" s="245"/>
      <c r="Q10" s="245"/>
    </row>
    <row r="11" spans="1:17" ht="16.5" customHeight="1">
      <c r="A11" s="102">
        <v>1</v>
      </c>
      <c r="B11" s="205" t="s">
        <v>337</v>
      </c>
      <c r="C11" s="154">
        <v>57</v>
      </c>
      <c r="D11" s="154">
        <v>10094</v>
      </c>
      <c r="E11" s="154">
        <v>125</v>
      </c>
      <c r="F11" s="154">
        <v>13164</v>
      </c>
      <c r="G11" s="154"/>
      <c r="H11" s="154"/>
      <c r="I11" s="165"/>
      <c r="J11" s="165"/>
      <c r="K11" s="165"/>
      <c r="L11" s="165"/>
      <c r="M11" s="165"/>
      <c r="N11" s="165"/>
      <c r="O11" s="165"/>
      <c r="P11" s="165"/>
      <c r="Q11" s="165"/>
    </row>
    <row r="12" spans="1:17" s="43" customFormat="1" ht="16.5" customHeight="1">
      <c r="A12" s="101">
        <v>2</v>
      </c>
      <c r="B12" s="205" t="s">
        <v>338</v>
      </c>
      <c r="C12" s="165" t="s">
        <v>948</v>
      </c>
      <c r="D12" s="165">
        <v>10155</v>
      </c>
      <c r="E12" s="165" t="s">
        <v>949</v>
      </c>
      <c r="F12" s="165">
        <v>12256</v>
      </c>
      <c r="G12" s="165" t="s">
        <v>427</v>
      </c>
      <c r="H12" s="165" t="s">
        <v>950</v>
      </c>
      <c r="I12" s="165" t="s">
        <v>425</v>
      </c>
      <c r="J12" s="165" t="s">
        <v>613</v>
      </c>
      <c r="K12" s="165" t="s">
        <v>456</v>
      </c>
      <c r="L12" s="165" t="s">
        <v>427</v>
      </c>
      <c r="M12" s="165" t="s">
        <v>442</v>
      </c>
      <c r="N12" s="165" t="s">
        <v>427</v>
      </c>
      <c r="O12" s="165" t="s">
        <v>534</v>
      </c>
      <c r="P12" s="165"/>
      <c r="Q12" s="165"/>
    </row>
    <row r="13" spans="1:17" ht="16.5" customHeight="1">
      <c r="A13" s="102">
        <v>3</v>
      </c>
      <c r="B13" s="205" t="s">
        <v>339</v>
      </c>
      <c r="C13" s="165" t="s">
        <v>507</v>
      </c>
      <c r="D13" s="165" t="s">
        <v>1213</v>
      </c>
      <c r="E13" s="165" t="s">
        <v>1214</v>
      </c>
      <c r="F13" s="165" t="s">
        <v>1215</v>
      </c>
      <c r="G13" s="165">
        <v>2</v>
      </c>
      <c r="H13" s="165" t="s">
        <v>1020</v>
      </c>
      <c r="I13" s="165" t="s">
        <v>489</v>
      </c>
      <c r="J13" s="165" t="s">
        <v>753</v>
      </c>
      <c r="K13" s="165" t="s">
        <v>490</v>
      </c>
      <c r="L13" s="165" t="s">
        <v>427</v>
      </c>
      <c r="M13" s="165" t="s">
        <v>899</v>
      </c>
      <c r="N13" s="165" t="s">
        <v>446</v>
      </c>
      <c r="O13" s="165" t="s">
        <v>1216</v>
      </c>
      <c r="P13" s="165" t="s">
        <v>427</v>
      </c>
      <c r="Q13" s="165" t="s">
        <v>608</v>
      </c>
    </row>
    <row r="14" spans="1:17" ht="16.5" customHeight="1">
      <c r="A14" s="101">
        <v>4</v>
      </c>
      <c r="B14" s="205" t="s">
        <v>340</v>
      </c>
      <c r="C14" s="165" t="s">
        <v>913</v>
      </c>
      <c r="D14" s="165" t="s">
        <v>1172</v>
      </c>
      <c r="E14" s="165" t="s">
        <v>1173</v>
      </c>
      <c r="F14" s="165" t="s">
        <v>1174</v>
      </c>
      <c r="G14" s="165" t="s">
        <v>531</v>
      </c>
      <c r="H14" s="165" t="s">
        <v>1175</v>
      </c>
      <c r="I14" s="165" t="s">
        <v>607</v>
      </c>
      <c r="J14" s="165" t="s">
        <v>1176</v>
      </c>
      <c r="K14" s="165" t="s">
        <v>902</v>
      </c>
      <c r="L14" s="165" t="s">
        <v>419</v>
      </c>
      <c r="M14" s="165" t="s">
        <v>474</v>
      </c>
      <c r="N14" s="165" t="s">
        <v>472</v>
      </c>
      <c r="O14" s="165" t="s">
        <v>1177</v>
      </c>
      <c r="P14" s="165" t="s">
        <v>707</v>
      </c>
      <c r="Q14" s="165" t="s">
        <v>752</v>
      </c>
    </row>
    <row r="15" spans="1:17" ht="16.5" customHeight="1">
      <c r="A15" s="102">
        <v>5</v>
      </c>
      <c r="B15" s="205" t="s">
        <v>341</v>
      </c>
      <c r="C15" s="154">
        <v>351</v>
      </c>
      <c r="D15" s="154">
        <v>47351</v>
      </c>
      <c r="E15" s="154">
        <v>245</v>
      </c>
      <c r="F15" s="154">
        <v>39785</v>
      </c>
      <c r="G15" s="154">
        <v>12</v>
      </c>
      <c r="H15" s="154">
        <v>242</v>
      </c>
      <c r="I15" s="154">
        <v>11</v>
      </c>
      <c r="J15" s="154">
        <v>1045</v>
      </c>
      <c r="K15" s="154">
        <v>10</v>
      </c>
      <c r="L15" s="154"/>
      <c r="M15" s="154"/>
      <c r="N15" s="154"/>
      <c r="O15" s="154"/>
      <c r="P15" s="154">
        <v>2</v>
      </c>
      <c r="Q15" s="154">
        <v>100</v>
      </c>
    </row>
    <row r="16" spans="1:17" ht="16.5" customHeight="1">
      <c r="A16" s="101">
        <v>6</v>
      </c>
      <c r="B16" s="205" t="s">
        <v>342</v>
      </c>
      <c r="C16" s="154">
        <v>250</v>
      </c>
      <c r="D16" s="154">
        <v>16000</v>
      </c>
      <c r="E16" s="154">
        <v>110</v>
      </c>
      <c r="F16" s="154">
        <v>9200</v>
      </c>
      <c r="G16" s="154">
        <v>1</v>
      </c>
      <c r="H16" s="154">
        <v>112</v>
      </c>
      <c r="I16" s="154">
        <v>15</v>
      </c>
      <c r="J16" s="154">
        <v>520</v>
      </c>
      <c r="K16" s="154">
        <v>1</v>
      </c>
      <c r="L16" s="154">
        <v>0</v>
      </c>
      <c r="M16" s="154">
        <v>0</v>
      </c>
      <c r="N16" s="154">
        <v>0</v>
      </c>
      <c r="O16" s="154">
        <v>0</v>
      </c>
      <c r="P16" s="154">
        <v>0</v>
      </c>
      <c r="Q16" s="154">
        <v>0</v>
      </c>
    </row>
    <row r="17" spans="1:17" ht="16.5" customHeight="1">
      <c r="A17" s="102">
        <v>7</v>
      </c>
      <c r="B17" s="205" t="s">
        <v>343</v>
      </c>
      <c r="C17" s="176" t="s">
        <v>1741</v>
      </c>
      <c r="D17" s="176" t="s">
        <v>1742</v>
      </c>
      <c r="E17" s="176" t="s">
        <v>1743</v>
      </c>
      <c r="F17" s="176">
        <v>167000</v>
      </c>
      <c r="G17" s="196">
        <v>9</v>
      </c>
      <c r="H17" s="196">
        <v>63</v>
      </c>
      <c r="I17" s="196" t="s">
        <v>1744</v>
      </c>
      <c r="J17" s="196" t="s">
        <v>1745</v>
      </c>
      <c r="K17" s="196"/>
      <c r="L17" s="196"/>
      <c r="M17" s="196"/>
      <c r="N17" s="196"/>
      <c r="O17" s="196"/>
      <c r="P17" s="196"/>
      <c r="Q17" s="196"/>
    </row>
    <row r="18" spans="1:17" ht="16.5" customHeight="1">
      <c r="A18" s="101">
        <v>8</v>
      </c>
      <c r="B18" s="205" t="s">
        <v>344</v>
      </c>
      <c r="C18" s="469">
        <v>519</v>
      </c>
      <c r="D18" s="469">
        <v>57067</v>
      </c>
      <c r="E18" s="469">
        <v>690</v>
      </c>
      <c r="F18" s="469">
        <v>31511</v>
      </c>
      <c r="G18" s="469">
        <v>22</v>
      </c>
      <c r="H18" s="469">
        <v>90</v>
      </c>
      <c r="I18" s="469">
        <v>26</v>
      </c>
      <c r="J18" s="469">
        <v>932</v>
      </c>
      <c r="K18" s="469">
        <v>38</v>
      </c>
      <c r="L18" s="469">
        <v>0</v>
      </c>
      <c r="M18" s="469">
        <v>0</v>
      </c>
      <c r="N18" s="469">
        <v>3</v>
      </c>
      <c r="O18" s="469">
        <v>465</v>
      </c>
      <c r="P18" s="469">
        <v>0</v>
      </c>
      <c r="Q18" s="469">
        <v>0</v>
      </c>
    </row>
    <row r="19" spans="1:17" ht="16.5" customHeight="1">
      <c r="A19" s="102">
        <v>9</v>
      </c>
      <c r="B19" s="205" t="s">
        <v>345</v>
      </c>
      <c r="C19" s="154">
        <v>320</v>
      </c>
      <c r="D19" s="154">
        <v>68157</v>
      </c>
      <c r="E19" s="154">
        <v>409</v>
      </c>
      <c r="F19" s="154">
        <v>72016</v>
      </c>
      <c r="G19" s="154">
        <v>7</v>
      </c>
      <c r="H19" s="154">
        <v>897</v>
      </c>
      <c r="I19" s="154">
        <v>12</v>
      </c>
      <c r="J19" s="154">
        <v>420</v>
      </c>
      <c r="K19" s="154"/>
      <c r="L19" s="154"/>
      <c r="M19" s="154"/>
      <c r="N19" s="154">
        <v>4</v>
      </c>
      <c r="O19" s="154">
        <v>115</v>
      </c>
      <c r="P19" s="154">
        <v>1</v>
      </c>
      <c r="Q19" s="154">
        <v>50</v>
      </c>
    </row>
    <row r="20" spans="1:17" ht="16.5" customHeight="1">
      <c r="A20" s="101">
        <v>10</v>
      </c>
      <c r="B20" s="205" t="s">
        <v>346</v>
      </c>
      <c r="C20" s="154"/>
      <c r="D20" s="154"/>
      <c r="E20" s="154"/>
      <c r="F20" s="154"/>
      <c r="G20" s="154">
        <v>0</v>
      </c>
      <c r="H20" s="154">
        <v>0</v>
      </c>
      <c r="I20" s="154"/>
      <c r="J20" s="154"/>
      <c r="K20" s="154"/>
      <c r="L20" s="154"/>
      <c r="M20" s="154"/>
      <c r="N20" s="154"/>
      <c r="O20" s="154"/>
      <c r="P20" s="154">
        <v>2</v>
      </c>
      <c r="Q20" s="154">
        <v>200</v>
      </c>
    </row>
    <row r="21" spans="1:17" ht="16.5" customHeight="1">
      <c r="A21" s="102">
        <v>11</v>
      </c>
      <c r="B21" s="205" t="s">
        <v>347</v>
      </c>
      <c r="C21" s="127" t="s">
        <v>576</v>
      </c>
      <c r="D21" s="127" t="s">
        <v>577</v>
      </c>
      <c r="E21" s="127" t="s">
        <v>578</v>
      </c>
      <c r="F21" s="127" t="s">
        <v>579</v>
      </c>
      <c r="G21" s="127" t="s">
        <v>515</v>
      </c>
      <c r="H21" s="127" t="s">
        <v>538</v>
      </c>
      <c r="I21" s="127" t="s">
        <v>580</v>
      </c>
      <c r="J21" s="127" t="s">
        <v>581</v>
      </c>
      <c r="K21" s="127" t="s">
        <v>582</v>
      </c>
      <c r="L21" s="127" t="s">
        <v>420</v>
      </c>
      <c r="M21" s="127" t="s">
        <v>420</v>
      </c>
      <c r="N21" s="127" t="s">
        <v>420</v>
      </c>
      <c r="O21" s="127" t="s">
        <v>420</v>
      </c>
      <c r="P21" s="127" t="s">
        <v>420</v>
      </c>
      <c r="Q21" s="127" t="s">
        <v>420</v>
      </c>
    </row>
    <row r="22" spans="1:17" ht="16.5" customHeight="1">
      <c r="A22" s="101">
        <v>12</v>
      </c>
      <c r="B22" s="205" t="s">
        <v>348</v>
      </c>
      <c r="C22" s="133">
        <v>230</v>
      </c>
      <c r="D22" s="133">
        <v>56714</v>
      </c>
      <c r="E22" s="133">
        <v>370</v>
      </c>
      <c r="F22" s="133">
        <v>27750</v>
      </c>
      <c r="G22" s="133">
        <v>7</v>
      </c>
      <c r="H22" s="133">
        <v>726</v>
      </c>
      <c r="I22" s="338" t="s">
        <v>739</v>
      </c>
      <c r="J22" s="338" t="s">
        <v>1058</v>
      </c>
      <c r="K22" s="338" t="s">
        <v>420</v>
      </c>
      <c r="L22" s="338"/>
      <c r="M22" s="338"/>
      <c r="N22" s="338"/>
      <c r="O22" s="338"/>
      <c r="P22" s="338" t="s">
        <v>427</v>
      </c>
      <c r="Q22" s="338" t="s">
        <v>1059</v>
      </c>
    </row>
    <row r="23" spans="1:17" ht="16.5" customHeight="1">
      <c r="A23" s="102">
        <v>13</v>
      </c>
      <c r="B23" s="205" t="s">
        <v>349</v>
      </c>
      <c r="C23" s="165" t="s">
        <v>468</v>
      </c>
      <c r="D23" s="165" t="s">
        <v>469</v>
      </c>
      <c r="E23" s="165" t="s">
        <v>470</v>
      </c>
      <c r="F23" s="165" t="s">
        <v>471</v>
      </c>
      <c r="G23" s="165" t="s">
        <v>472</v>
      </c>
      <c r="H23" s="165" t="s">
        <v>418</v>
      </c>
      <c r="I23" s="165" t="s">
        <v>451</v>
      </c>
      <c r="J23" s="165" t="s">
        <v>473</v>
      </c>
      <c r="K23" s="165" t="s">
        <v>467</v>
      </c>
      <c r="L23" s="165" t="s">
        <v>420</v>
      </c>
      <c r="M23" s="165" t="s">
        <v>420</v>
      </c>
      <c r="N23" s="165" t="s">
        <v>420</v>
      </c>
      <c r="O23" s="165" t="s">
        <v>420</v>
      </c>
      <c r="P23" s="165" t="s">
        <v>419</v>
      </c>
      <c r="Q23" s="165" t="s">
        <v>474</v>
      </c>
    </row>
    <row r="24" spans="1:17" ht="16.5" customHeight="1">
      <c r="A24" s="101">
        <v>14</v>
      </c>
      <c r="B24" s="205" t="s">
        <v>350</v>
      </c>
      <c r="C24" s="154">
        <v>4033</v>
      </c>
      <c r="D24" s="154">
        <v>85000</v>
      </c>
      <c r="E24" s="154">
        <v>1382</v>
      </c>
      <c r="F24" s="154">
        <v>91000</v>
      </c>
      <c r="G24" s="154">
        <v>4</v>
      </c>
      <c r="H24" s="154">
        <v>230</v>
      </c>
      <c r="I24" s="154">
        <v>196</v>
      </c>
      <c r="J24" s="154">
        <v>28230</v>
      </c>
      <c r="K24" s="154">
        <v>191</v>
      </c>
      <c r="L24" s="154">
        <v>0</v>
      </c>
      <c r="M24" s="154">
        <v>0</v>
      </c>
      <c r="N24" s="154">
        <v>2</v>
      </c>
      <c r="O24" s="154">
        <v>116</v>
      </c>
      <c r="P24" s="154">
        <v>0</v>
      </c>
      <c r="Q24" s="154">
        <v>0</v>
      </c>
    </row>
    <row r="25" spans="1:17" ht="16.5" customHeight="1">
      <c r="A25" s="102">
        <v>15</v>
      </c>
      <c r="B25" s="205" t="s">
        <v>351</v>
      </c>
      <c r="C25" s="165" t="s">
        <v>783</v>
      </c>
      <c r="D25" s="165" t="s">
        <v>784</v>
      </c>
      <c r="E25" s="165" t="s">
        <v>785</v>
      </c>
      <c r="F25" s="165" t="s">
        <v>786</v>
      </c>
      <c r="G25" s="165">
        <v>1</v>
      </c>
      <c r="H25" s="165" t="s">
        <v>565</v>
      </c>
      <c r="I25" s="165">
        <v>3</v>
      </c>
      <c r="J25" s="165" t="s">
        <v>493</v>
      </c>
      <c r="K25" s="165"/>
      <c r="L25" s="165"/>
      <c r="M25" s="165"/>
      <c r="N25" s="165"/>
      <c r="O25" s="165"/>
      <c r="P25" s="165">
        <v>2</v>
      </c>
      <c r="Q25" s="165" t="s">
        <v>422</v>
      </c>
    </row>
    <row r="26" spans="1:17" ht="16.5" customHeight="1">
      <c r="A26" s="101">
        <v>16</v>
      </c>
      <c r="B26" s="205" t="s">
        <v>352</v>
      </c>
      <c r="C26" s="154">
        <v>248</v>
      </c>
      <c r="D26" s="154">
        <v>55600</v>
      </c>
      <c r="E26" s="154">
        <v>430</v>
      </c>
      <c r="F26" s="154">
        <v>85500</v>
      </c>
      <c r="G26" s="154">
        <v>17</v>
      </c>
      <c r="H26" s="154">
        <v>695</v>
      </c>
      <c r="I26" s="165" t="s">
        <v>515</v>
      </c>
      <c r="J26" s="165" t="s">
        <v>1499</v>
      </c>
      <c r="K26" s="165"/>
      <c r="L26" s="165"/>
      <c r="M26" s="165"/>
      <c r="N26" s="165" t="s">
        <v>456</v>
      </c>
      <c r="O26" s="165" t="s">
        <v>1500</v>
      </c>
      <c r="P26" s="165" t="s">
        <v>598</v>
      </c>
      <c r="Q26" s="165" t="s">
        <v>442</v>
      </c>
    </row>
    <row r="27" spans="1:17" ht="16.5" customHeight="1">
      <c r="A27" s="102">
        <v>17</v>
      </c>
      <c r="B27" s="205" t="s">
        <v>353</v>
      </c>
      <c r="C27" s="154">
        <v>42</v>
      </c>
      <c r="D27" s="154">
        <v>11168</v>
      </c>
      <c r="E27" s="154">
        <v>59</v>
      </c>
      <c r="F27" s="154">
        <v>4620</v>
      </c>
      <c r="G27" s="154">
        <v>1</v>
      </c>
      <c r="H27" s="154">
        <v>23</v>
      </c>
      <c r="I27" s="154">
        <v>37</v>
      </c>
      <c r="J27" s="154">
        <v>1774</v>
      </c>
      <c r="K27" s="154">
        <v>42</v>
      </c>
      <c r="L27" s="154">
        <v>1</v>
      </c>
      <c r="M27" s="154">
        <v>120</v>
      </c>
      <c r="N27" s="154">
        <v>7</v>
      </c>
      <c r="O27" s="154">
        <v>680</v>
      </c>
      <c r="P27" s="154">
        <v>5</v>
      </c>
      <c r="Q27" s="154">
        <v>48</v>
      </c>
    </row>
    <row r="28" spans="1:17" ht="16.5" customHeight="1">
      <c r="A28" s="101">
        <v>18</v>
      </c>
      <c r="B28" s="205" t="s">
        <v>354</v>
      </c>
      <c r="C28" s="165">
        <v>180</v>
      </c>
      <c r="D28" s="165">
        <v>36520</v>
      </c>
      <c r="E28" s="165">
        <v>166</v>
      </c>
      <c r="F28" s="165">
        <v>18900</v>
      </c>
      <c r="G28" s="165">
        <v>4</v>
      </c>
      <c r="H28" s="165">
        <v>105</v>
      </c>
      <c r="I28" s="165">
        <v>3</v>
      </c>
      <c r="J28" s="165">
        <v>180</v>
      </c>
      <c r="K28" s="165"/>
      <c r="L28" s="165"/>
      <c r="M28" s="165"/>
      <c r="N28" s="165"/>
      <c r="O28" s="165"/>
      <c r="P28" s="165"/>
      <c r="Q28" s="165">
        <v>60</v>
      </c>
    </row>
    <row r="29" spans="1:17" ht="16.5" customHeight="1">
      <c r="A29" s="102">
        <v>19</v>
      </c>
      <c r="B29" s="205" t="s">
        <v>355</v>
      </c>
      <c r="C29" s="154">
        <v>1909</v>
      </c>
      <c r="D29" s="154">
        <v>178060</v>
      </c>
      <c r="E29" s="154">
        <v>1480</v>
      </c>
      <c r="F29" s="154">
        <v>99526</v>
      </c>
      <c r="G29" s="154">
        <v>30</v>
      </c>
      <c r="H29" s="154">
        <v>466</v>
      </c>
      <c r="I29" s="154">
        <v>68</v>
      </c>
      <c r="J29" s="154">
        <v>25867</v>
      </c>
      <c r="K29" s="154">
        <v>111</v>
      </c>
      <c r="L29" s="154">
        <v>0</v>
      </c>
      <c r="M29" s="154">
        <v>0</v>
      </c>
      <c r="N29" s="154">
        <v>6</v>
      </c>
      <c r="O29" s="154">
        <v>15452</v>
      </c>
      <c r="P29" s="154"/>
      <c r="Q29" s="154"/>
    </row>
    <row r="30" spans="1:17" ht="16.5" customHeight="1">
      <c r="A30" s="101">
        <v>20</v>
      </c>
      <c r="B30" s="205" t="s">
        <v>356</v>
      </c>
      <c r="C30" s="419" t="s">
        <v>945</v>
      </c>
      <c r="D30" s="419" t="s">
        <v>1440</v>
      </c>
      <c r="E30" s="419" t="s">
        <v>1441</v>
      </c>
      <c r="F30" s="419" t="s">
        <v>1442</v>
      </c>
      <c r="G30" s="419" t="s">
        <v>425</v>
      </c>
      <c r="H30" s="419" t="s">
        <v>488</v>
      </c>
      <c r="I30" s="419" t="s">
        <v>1011</v>
      </c>
      <c r="J30" s="419" t="s">
        <v>1443</v>
      </c>
      <c r="K30" s="419" t="s">
        <v>739</v>
      </c>
      <c r="L30" s="419" t="s">
        <v>420</v>
      </c>
      <c r="M30" s="419" t="s">
        <v>420</v>
      </c>
      <c r="N30" s="419" t="s">
        <v>451</v>
      </c>
      <c r="O30" s="419" t="s">
        <v>1444</v>
      </c>
      <c r="P30" s="419" t="s">
        <v>420</v>
      </c>
      <c r="Q30" s="419" t="s">
        <v>420</v>
      </c>
    </row>
    <row r="31" spans="1:17" ht="16.5" customHeight="1">
      <c r="A31" s="102">
        <v>21</v>
      </c>
      <c r="B31" s="205" t="s">
        <v>357</v>
      </c>
      <c r="C31" s="165" t="s">
        <v>753</v>
      </c>
      <c r="D31" s="165">
        <v>32102</v>
      </c>
      <c r="E31" s="165" t="s">
        <v>754</v>
      </c>
      <c r="F31" s="165">
        <v>22156</v>
      </c>
      <c r="G31" s="165" t="s">
        <v>433</v>
      </c>
      <c r="H31" s="165" t="s">
        <v>755</v>
      </c>
      <c r="I31" s="165" t="s">
        <v>724</v>
      </c>
      <c r="J31" s="165">
        <v>4216</v>
      </c>
      <c r="K31" s="165" t="s">
        <v>483</v>
      </c>
      <c r="L31" s="142">
        <v>9</v>
      </c>
      <c r="M31" s="142">
        <v>270</v>
      </c>
      <c r="N31" s="142">
        <v>21</v>
      </c>
      <c r="O31" s="142">
        <v>1295</v>
      </c>
      <c r="P31" s="165"/>
      <c r="Q31" s="165"/>
    </row>
    <row r="32" spans="1:17" ht="16.5" customHeight="1">
      <c r="A32" s="101">
        <v>22</v>
      </c>
      <c r="B32" s="205" t="s">
        <v>358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</row>
    <row r="33" spans="1:17" ht="16.5" customHeight="1">
      <c r="A33" s="102">
        <v>23</v>
      </c>
      <c r="B33" s="205" t="s">
        <v>359</v>
      </c>
      <c r="C33" s="125" t="s">
        <v>1795</v>
      </c>
      <c r="D33" s="125" t="s">
        <v>1796</v>
      </c>
      <c r="E33" s="125" t="s">
        <v>1797</v>
      </c>
      <c r="F33" s="125" t="s">
        <v>1798</v>
      </c>
      <c r="G33" s="125" t="s">
        <v>607</v>
      </c>
      <c r="H33" s="125" t="s">
        <v>1799</v>
      </c>
      <c r="I33" s="125" t="s">
        <v>455</v>
      </c>
      <c r="J33" s="125" t="s">
        <v>1800</v>
      </c>
      <c r="K33" s="125" t="s">
        <v>451</v>
      </c>
      <c r="L33" s="125" t="s">
        <v>420</v>
      </c>
      <c r="M33" s="125" t="s">
        <v>420</v>
      </c>
      <c r="N33" s="125" t="s">
        <v>420</v>
      </c>
      <c r="O33" s="125" t="s">
        <v>420</v>
      </c>
      <c r="P33" s="125" t="s">
        <v>420</v>
      </c>
      <c r="Q33" s="125" t="s">
        <v>420</v>
      </c>
    </row>
    <row r="34" spans="1:17" ht="16.5" customHeight="1">
      <c r="A34" s="101">
        <v>24</v>
      </c>
      <c r="B34" s="205" t="s">
        <v>360</v>
      </c>
      <c r="C34" s="165" t="s">
        <v>964</v>
      </c>
      <c r="D34" s="165">
        <v>47000</v>
      </c>
      <c r="E34" s="165" t="s">
        <v>949</v>
      </c>
      <c r="F34" s="165">
        <v>52400</v>
      </c>
      <c r="G34" s="165" t="s">
        <v>472</v>
      </c>
      <c r="H34" s="165" t="s">
        <v>914</v>
      </c>
      <c r="I34" s="165" t="s">
        <v>565</v>
      </c>
      <c r="J34" s="165">
        <v>15360</v>
      </c>
      <c r="K34" s="165" t="s">
        <v>534</v>
      </c>
      <c r="L34" s="165" t="s">
        <v>420</v>
      </c>
      <c r="M34" s="165" t="s">
        <v>420</v>
      </c>
      <c r="N34" s="165" t="s">
        <v>420</v>
      </c>
      <c r="O34" s="165" t="s">
        <v>420</v>
      </c>
      <c r="P34" s="165" t="s">
        <v>461</v>
      </c>
      <c r="Q34" s="165" t="s">
        <v>965</v>
      </c>
    </row>
    <row r="35" spans="1:17" ht="16.5" customHeight="1">
      <c r="A35" s="102">
        <v>25</v>
      </c>
      <c r="B35" s="205" t="s">
        <v>361</v>
      </c>
      <c r="C35" s="165" t="s">
        <v>802</v>
      </c>
      <c r="D35" s="165">
        <v>50147</v>
      </c>
      <c r="E35" s="165" t="s">
        <v>803</v>
      </c>
      <c r="F35" s="165" t="s">
        <v>804</v>
      </c>
      <c r="G35" s="165" t="s">
        <v>509</v>
      </c>
      <c r="H35" s="165" t="s">
        <v>789</v>
      </c>
      <c r="I35" s="165" t="s">
        <v>472</v>
      </c>
      <c r="J35" s="165" t="s">
        <v>805</v>
      </c>
      <c r="K35" s="165" t="s">
        <v>428</v>
      </c>
      <c r="L35" s="165" t="s">
        <v>419</v>
      </c>
      <c r="M35" s="165" t="s">
        <v>806</v>
      </c>
      <c r="N35" s="165" t="s">
        <v>472</v>
      </c>
      <c r="O35" s="165" t="s">
        <v>807</v>
      </c>
      <c r="P35" s="165" t="s">
        <v>420</v>
      </c>
      <c r="Q35" s="165" t="s">
        <v>420</v>
      </c>
    </row>
    <row r="36" spans="1:17" ht="16.5" customHeight="1">
      <c r="A36" s="101">
        <v>26</v>
      </c>
      <c r="B36" s="205" t="s">
        <v>362</v>
      </c>
      <c r="C36" s="161">
        <v>22536</v>
      </c>
      <c r="D36" s="161">
        <v>378125</v>
      </c>
      <c r="E36" s="161">
        <v>56340</v>
      </c>
      <c r="F36" s="161">
        <v>845100</v>
      </c>
      <c r="G36" s="154">
        <v>30</v>
      </c>
      <c r="H36" s="154">
        <v>637</v>
      </c>
      <c r="I36" s="154">
        <v>200</v>
      </c>
      <c r="J36" s="161">
        <v>6245</v>
      </c>
      <c r="K36" s="154">
        <v>40</v>
      </c>
      <c r="L36" s="154"/>
      <c r="M36" s="154"/>
      <c r="N36" s="154"/>
      <c r="O36" s="154"/>
      <c r="P36" s="154"/>
      <c r="Q36" s="154"/>
    </row>
    <row r="37" spans="1:17" ht="16.5" customHeight="1">
      <c r="A37" s="102">
        <v>27</v>
      </c>
      <c r="B37" s="205" t="s">
        <v>363</v>
      </c>
      <c r="C37" s="419" t="s">
        <v>442</v>
      </c>
      <c r="D37" s="419" t="s">
        <v>1445</v>
      </c>
      <c r="E37" s="419" t="s">
        <v>763</v>
      </c>
      <c r="F37" s="419" t="s">
        <v>1446</v>
      </c>
      <c r="G37" s="419" t="s">
        <v>455</v>
      </c>
      <c r="H37" s="419"/>
      <c r="I37" s="419"/>
      <c r="J37" s="419"/>
      <c r="K37" s="419"/>
      <c r="L37" s="419"/>
      <c r="M37" s="419"/>
      <c r="N37" s="419"/>
      <c r="O37" s="419"/>
      <c r="P37" s="419" t="s">
        <v>427</v>
      </c>
      <c r="Q37" s="419" t="s">
        <v>442</v>
      </c>
    </row>
    <row r="38" spans="1:17" ht="16.5" customHeight="1">
      <c r="A38" s="101">
        <v>28</v>
      </c>
      <c r="B38" s="205" t="s">
        <v>364</v>
      </c>
      <c r="C38" s="165" t="s">
        <v>586</v>
      </c>
      <c r="D38" s="165" t="s">
        <v>716</v>
      </c>
      <c r="E38" s="165" t="s">
        <v>717</v>
      </c>
      <c r="F38" s="165" t="s">
        <v>718</v>
      </c>
      <c r="G38" s="165" t="s">
        <v>607</v>
      </c>
      <c r="H38" s="165"/>
      <c r="I38" s="165"/>
      <c r="J38" s="165"/>
      <c r="K38" s="165"/>
      <c r="L38" s="165"/>
      <c r="M38" s="165"/>
      <c r="N38" s="165"/>
      <c r="O38" s="165"/>
      <c r="P38" s="165"/>
      <c r="Q38" s="154"/>
    </row>
    <row r="39" spans="1:17" ht="16.5" customHeight="1">
      <c r="A39" s="102">
        <v>29</v>
      </c>
      <c r="B39" s="205" t="s">
        <v>365</v>
      </c>
      <c r="C39" s="165" t="s">
        <v>512</v>
      </c>
      <c r="D39" s="165" t="s">
        <v>994</v>
      </c>
      <c r="E39" s="165" t="s">
        <v>995</v>
      </c>
      <c r="F39" s="165" t="s">
        <v>996</v>
      </c>
      <c r="G39" s="165" t="s">
        <v>509</v>
      </c>
      <c r="H39" s="165" t="s">
        <v>685</v>
      </c>
      <c r="I39" s="165" t="s">
        <v>461</v>
      </c>
      <c r="J39" s="165" t="s">
        <v>997</v>
      </c>
      <c r="K39" s="165" t="s">
        <v>902</v>
      </c>
      <c r="L39" s="165" t="s">
        <v>427</v>
      </c>
      <c r="M39" s="165" t="s">
        <v>453</v>
      </c>
      <c r="N39" s="165"/>
      <c r="O39" s="165"/>
      <c r="P39" s="165"/>
      <c r="Q39" s="165"/>
    </row>
    <row r="40" spans="1:17" ht="16.5" customHeight="1">
      <c r="A40" s="101">
        <v>30</v>
      </c>
      <c r="B40" s="205" t="s">
        <v>366</v>
      </c>
      <c r="C40" s="125" t="s">
        <v>412</v>
      </c>
      <c r="D40" s="125" t="s">
        <v>1877</v>
      </c>
      <c r="E40" s="125" t="s">
        <v>1878</v>
      </c>
      <c r="F40" s="125" t="s">
        <v>1879</v>
      </c>
      <c r="G40" s="125" t="s">
        <v>483</v>
      </c>
      <c r="H40" s="125" t="s">
        <v>1611</v>
      </c>
      <c r="I40" s="125" t="s">
        <v>455</v>
      </c>
      <c r="J40" s="125" t="s">
        <v>1880</v>
      </c>
      <c r="K40" s="125" t="s">
        <v>451</v>
      </c>
      <c r="L40" s="125" t="s">
        <v>509</v>
      </c>
      <c r="M40" s="125" t="s">
        <v>466</v>
      </c>
      <c r="N40" s="125" t="s">
        <v>420</v>
      </c>
      <c r="O40" s="125" t="s">
        <v>420</v>
      </c>
      <c r="P40" s="125" t="s">
        <v>419</v>
      </c>
      <c r="Q40" s="125" t="s">
        <v>864</v>
      </c>
    </row>
    <row r="41" spans="1:17" ht="27" customHeight="1">
      <c r="A41" s="102">
        <v>31</v>
      </c>
      <c r="B41" s="205" t="s">
        <v>367</v>
      </c>
      <c r="C41" s="419" t="s">
        <v>1447</v>
      </c>
      <c r="D41" s="419" t="s">
        <v>1448</v>
      </c>
      <c r="E41" s="419" t="s">
        <v>754</v>
      </c>
      <c r="F41" s="419" t="s">
        <v>1449</v>
      </c>
      <c r="G41" s="419" t="s">
        <v>433</v>
      </c>
      <c r="H41" s="419" t="s">
        <v>528</v>
      </c>
      <c r="I41" s="419" t="s">
        <v>510</v>
      </c>
      <c r="J41" s="419" t="s">
        <v>1450</v>
      </c>
      <c r="K41" s="419" t="s">
        <v>787</v>
      </c>
      <c r="L41" s="419" t="s">
        <v>420</v>
      </c>
      <c r="M41" s="419" t="s">
        <v>420</v>
      </c>
      <c r="N41" s="419" t="s">
        <v>472</v>
      </c>
      <c r="O41" s="419" t="s">
        <v>1451</v>
      </c>
      <c r="P41" s="419" t="s">
        <v>420</v>
      </c>
      <c r="Q41" s="419" t="s">
        <v>420</v>
      </c>
    </row>
    <row r="42" spans="1:17" ht="16.5" customHeight="1">
      <c r="A42" s="101">
        <v>32</v>
      </c>
      <c r="B42" s="205" t="s">
        <v>368</v>
      </c>
      <c r="C42" s="133">
        <v>921</v>
      </c>
      <c r="D42" s="133">
        <v>98780</v>
      </c>
      <c r="E42" s="133">
        <v>427</v>
      </c>
      <c r="F42" s="133">
        <v>22429</v>
      </c>
      <c r="G42" s="154">
        <v>1</v>
      </c>
      <c r="H42" s="133">
        <v>48</v>
      </c>
      <c r="I42" s="133">
        <v>44</v>
      </c>
      <c r="J42" s="133">
        <v>2720</v>
      </c>
      <c r="K42" s="133">
        <v>39</v>
      </c>
      <c r="L42" s="133">
        <v>1</v>
      </c>
      <c r="M42" s="133">
        <v>218</v>
      </c>
      <c r="N42" s="133">
        <v>12</v>
      </c>
      <c r="O42" s="133">
        <v>1402</v>
      </c>
      <c r="P42" s="165" t="s">
        <v>419</v>
      </c>
      <c r="Q42" s="165" t="s">
        <v>590</v>
      </c>
    </row>
    <row r="43" spans="1:17" ht="16.5" customHeight="1">
      <c r="A43" s="102">
        <v>33</v>
      </c>
      <c r="B43" s="397" t="s">
        <v>369</v>
      </c>
      <c r="C43" s="133">
        <v>810</v>
      </c>
      <c r="D43" s="133">
        <v>300000</v>
      </c>
      <c r="E43" s="133">
        <v>643</v>
      </c>
      <c r="F43" s="154">
        <v>19800</v>
      </c>
      <c r="G43" s="133">
        <v>5</v>
      </c>
      <c r="H43" s="165" t="s">
        <v>420</v>
      </c>
      <c r="I43" s="165" t="s">
        <v>449</v>
      </c>
      <c r="J43" s="165">
        <v>4200</v>
      </c>
      <c r="K43" s="165" t="s">
        <v>474</v>
      </c>
      <c r="L43" s="165" t="s">
        <v>420</v>
      </c>
      <c r="M43" s="165" t="s">
        <v>420</v>
      </c>
      <c r="N43" s="165" t="s">
        <v>483</v>
      </c>
      <c r="O43" s="165" t="s">
        <v>959</v>
      </c>
      <c r="P43" s="165" t="s">
        <v>419</v>
      </c>
      <c r="Q43" s="165" t="s">
        <v>466</v>
      </c>
    </row>
    <row r="44" spans="1:17" ht="16.5" customHeight="1">
      <c r="A44" s="101">
        <v>34</v>
      </c>
      <c r="B44" s="205" t="s">
        <v>370</v>
      </c>
      <c r="C44" s="419" t="s">
        <v>565</v>
      </c>
      <c r="D44" s="419" t="s">
        <v>1452</v>
      </c>
      <c r="E44" s="419" t="s">
        <v>435</v>
      </c>
      <c r="F44" s="419" t="s">
        <v>1453</v>
      </c>
      <c r="G44" s="419" t="s">
        <v>444</v>
      </c>
      <c r="H44" s="419" t="s">
        <v>1420</v>
      </c>
      <c r="I44" s="419" t="s">
        <v>419</v>
      </c>
      <c r="J44" s="419" t="s">
        <v>941</v>
      </c>
      <c r="K44" s="419" t="s">
        <v>425</v>
      </c>
      <c r="L44" s="419"/>
      <c r="M44" s="419"/>
      <c r="N44" s="419" t="s">
        <v>425</v>
      </c>
      <c r="O44" s="419" t="s">
        <v>1454</v>
      </c>
      <c r="P44" s="419" t="s">
        <v>427</v>
      </c>
      <c r="Q44" s="419"/>
    </row>
    <row r="45" spans="1:17" ht="16.5" customHeight="1">
      <c r="A45" s="102">
        <v>35</v>
      </c>
      <c r="B45" s="205" t="s">
        <v>371</v>
      </c>
      <c r="C45" s="125" t="s">
        <v>897</v>
      </c>
      <c r="D45" s="125" t="s">
        <v>1597</v>
      </c>
      <c r="E45" s="125" t="s">
        <v>1021</v>
      </c>
      <c r="F45" s="125" t="s">
        <v>1598</v>
      </c>
      <c r="G45" s="125" t="s">
        <v>509</v>
      </c>
      <c r="H45" s="125" t="s">
        <v>509</v>
      </c>
      <c r="I45" s="125" t="s">
        <v>451</v>
      </c>
      <c r="J45" s="125" t="s">
        <v>1599</v>
      </c>
      <c r="K45" s="125"/>
      <c r="L45" s="125"/>
      <c r="M45" s="125"/>
      <c r="N45" s="125"/>
      <c r="O45" s="125"/>
      <c r="P45" s="125" t="s">
        <v>527</v>
      </c>
      <c r="Q45" s="125" t="s">
        <v>1021</v>
      </c>
    </row>
    <row r="46" spans="1:17" ht="16.5" customHeight="1">
      <c r="A46" s="101">
        <v>36</v>
      </c>
      <c r="B46" s="205" t="s">
        <v>372</v>
      </c>
      <c r="C46" s="154">
        <v>186</v>
      </c>
      <c r="D46" s="154">
        <v>11652</v>
      </c>
      <c r="E46" s="154">
        <v>385</v>
      </c>
      <c r="F46" s="154">
        <v>110624</v>
      </c>
      <c r="G46" s="154">
        <v>6</v>
      </c>
      <c r="H46" s="154">
        <v>37</v>
      </c>
      <c r="I46" s="154">
        <v>14</v>
      </c>
      <c r="J46" s="154">
        <v>577</v>
      </c>
      <c r="K46" s="154">
        <v>580</v>
      </c>
      <c r="L46" s="154">
        <v>1</v>
      </c>
      <c r="M46" s="154">
        <v>700</v>
      </c>
      <c r="N46" s="154">
        <v>6</v>
      </c>
      <c r="O46" s="154">
        <v>3520</v>
      </c>
      <c r="P46" s="154">
        <v>4</v>
      </c>
      <c r="Q46" s="154">
        <v>82</v>
      </c>
    </row>
    <row r="47" spans="1:17" ht="16.5" customHeight="1">
      <c r="A47" s="102">
        <v>37</v>
      </c>
      <c r="B47" s="205" t="s">
        <v>373</v>
      </c>
      <c r="C47" s="165" t="s">
        <v>888</v>
      </c>
      <c r="D47" s="165" t="s">
        <v>1084</v>
      </c>
      <c r="E47" s="165" t="s">
        <v>919</v>
      </c>
      <c r="F47" s="165" t="s">
        <v>1085</v>
      </c>
      <c r="G47" s="165" t="s">
        <v>419</v>
      </c>
      <c r="H47" s="165" t="s">
        <v>427</v>
      </c>
      <c r="I47" s="165" t="s">
        <v>483</v>
      </c>
      <c r="J47" s="165" t="s">
        <v>793</v>
      </c>
      <c r="K47" s="165" t="s">
        <v>420</v>
      </c>
      <c r="L47" s="165" t="s">
        <v>420</v>
      </c>
      <c r="M47" s="165" t="s">
        <v>420</v>
      </c>
      <c r="N47" s="165" t="s">
        <v>420</v>
      </c>
      <c r="O47" s="165" t="s">
        <v>420</v>
      </c>
      <c r="P47" s="165" t="s">
        <v>427</v>
      </c>
      <c r="Q47" s="165" t="s">
        <v>999</v>
      </c>
    </row>
    <row r="48" spans="1:17" ht="16.5" customHeight="1">
      <c r="A48" s="101">
        <v>38</v>
      </c>
      <c r="B48" s="205" t="s">
        <v>374</v>
      </c>
      <c r="C48" s="121">
        <v>916</v>
      </c>
      <c r="D48" s="123">
        <v>505700</v>
      </c>
      <c r="E48" s="123">
        <v>1510</v>
      </c>
      <c r="F48" s="123">
        <v>403200</v>
      </c>
      <c r="G48" s="121">
        <v>11</v>
      </c>
      <c r="H48" s="121">
        <v>183</v>
      </c>
      <c r="I48" s="125" t="s">
        <v>489</v>
      </c>
      <c r="J48" s="125" t="s">
        <v>920</v>
      </c>
      <c r="K48" s="125"/>
      <c r="L48" s="125"/>
      <c r="M48" s="125"/>
      <c r="N48" s="125"/>
      <c r="O48" s="125"/>
      <c r="P48" s="125" t="s">
        <v>427</v>
      </c>
      <c r="Q48" s="125" t="s">
        <v>442</v>
      </c>
    </row>
    <row r="49" spans="1:17" ht="16.5" customHeight="1">
      <c r="A49" s="102">
        <v>39</v>
      </c>
      <c r="B49" s="205" t="s">
        <v>375</v>
      </c>
      <c r="C49" s="165" t="s">
        <v>614</v>
      </c>
      <c r="D49" s="165">
        <v>145600</v>
      </c>
      <c r="E49" s="165" t="s">
        <v>564</v>
      </c>
      <c r="F49" s="165">
        <v>8938</v>
      </c>
      <c r="G49" s="165" t="s">
        <v>456</v>
      </c>
      <c r="H49" s="165"/>
      <c r="I49" s="165" t="s">
        <v>534</v>
      </c>
      <c r="J49" s="165">
        <v>6754</v>
      </c>
      <c r="K49" s="165" t="s">
        <v>568</v>
      </c>
      <c r="L49" s="165">
        <v>1</v>
      </c>
      <c r="M49" s="165" t="s">
        <v>615</v>
      </c>
      <c r="N49" s="165"/>
      <c r="O49" s="165"/>
      <c r="P49" s="165" t="s">
        <v>456</v>
      </c>
      <c r="Q49" s="420">
        <v>600</v>
      </c>
    </row>
    <row r="50" spans="1:17" ht="16.5" customHeight="1">
      <c r="A50" s="101">
        <v>40</v>
      </c>
      <c r="B50" s="205" t="s">
        <v>376</v>
      </c>
      <c r="C50" s="165" t="s">
        <v>964</v>
      </c>
      <c r="D50" s="165" t="s">
        <v>1151</v>
      </c>
      <c r="E50" s="165" t="s">
        <v>600</v>
      </c>
      <c r="F50" s="165" t="s">
        <v>1152</v>
      </c>
      <c r="G50" s="165" t="s">
        <v>456</v>
      </c>
      <c r="H50" s="165" t="s">
        <v>464</v>
      </c>
      <c r="I50" s="165" t="s">
        <v>427</v>
      </c>
      <c r="J50" s="165" t="s">
        <v>1153</v>
      </c>
      <c r="K50" s="165" t="s">
        <v>1154</v>
      </c>
      <c r="L50" s="165" t="s">
        <v>420</v>
      </c>
      <c r="M50" s="165" t="s">
        <v>420</v>
      </c>
      <c r="N50" s="165" t="s">
        <v>420</v>
      </c>
      <c r="O50" s="165" t="s">
        <v>420</v>
      </c>
      <c r="P50" s="165" t="s">
        <v>420</v>
      </c>
      <c r="Q50" s="165" t="s">
        <v>420</v>
      </c>
    </row>
    <row r="51" spans="1:17" ht="16.5" customHeight="1">
      <c r="A51" s="102">
        <v>41</v>
      </c>
      <c r="B51" s="205" t="s">
        <v>377</v>
      </c>
      <c r="C51" s="419" t="s">
        <v>1455</v>
      </c>
      <c r="D51" s="419" t="s">
        <v>1218</v>
      </c>
      <c r="E51" s="419" t="s">
        <v>624</v>
      </c>
      <c r="F51" s="419" t="s">
        <v>1456</v>
      </c>
      <c r="G51" s="419" t="s">
        <v>456</v>
      </c>
      <c r="H51" s="419"/>
      <c r="I51" s="419" t="s">
        <v>464</v>
      </c>
      <c r="J51" s="419" t="s">
        <v>1457</v>
      </c>
      <c r="K51" s="419" t="s">
        <v>464</v>
      </c>
      <c r="L51" s="419" t="s">
        <v>420</v>
      </c>
      <c r="M51" s="419" t="s">
        <v>420</v>
      </c>
      <c r="N51" s="419" t="s">
        <v>461</v>
      </c>
      <c r="O51" s="419" t="s">
        <v>1458</v>
      </c>
      <c r="P51" s="419" t="s">
        <v>509</v>
      </c>
      <c r="Q51" s="419" t="s">
        <v>764</v>
      </c>
    </row>
    <row r="52" spans="1:17" ht="16.5" customHeight="1">
      <c r="A52" s="101">
        <v>42</v>
      </c>
      <c r="B52" s="205" t="s">
        <v>378</v>
      </c>
      <c r="C52" s="419" t="s">
        <v>1459</v>
      </c>
      <c r="D52" s="419" t="s">
        <v>1460</v>
      </c>
      <c r="E52" s="419" t="s">
        <v>1238</v>
      </c>
      <c r="F52" s="419" t="s">
        <v>1461</v>
      </c>
      <c r="G52" s="419" t="s">
        <v>427</v>
      </c>
      <c r="H52" s="419" t="s">
        <v>420</v>
      </c>
      <c r="I52" s="419" t="s">
        <v>419</v>
      </c>
      <c r="J52" s="419" t="s">
        <v>480</v>
      </c>
      <c r="K52" s="419" t="s">
        <v>420</v>
      </c>
      <c r="L52" s="419" t="s">
        <v>419</v>
      </c>
      <c r="M52" s="419" t="s">
        <v>793</v>
      </c>
      <c r="N52" s="419" t="s">
        <v>420</v>
      </c>
      <c r="O52" s="419" t="s">
        <v>420</v>
      </c>
      <c r="P52" s="419" t="s">
        <v>598</v>
      </c>
      <c r="Q52" s="419" t="s">
        <v>528</v>
      </c>
    </row>
    <row r="53" spans="1:17" ht="16.5" customHeight="1">
      <c r="A53" s="102">
        <v>43</v>
      </c>
      <c r="B53" s="205" t="s">
        <v>379</v>
      </c>
      <c r="C53" s="165" t="s">
        <v>934</v>
      </c>
      <c r="D53" s="165" t="s">
        <v>540</v>
      </c>
      <c r="E53" s="165" t="s">
        <v>888</v>
      </c>
      <c r="F53" s="165" t="s">
        <v>935</v>
      </c>
      <c r="G53" s="165" t="s">
        <v>420</v>
      </c>
      <c r="H53" s="165" t="s">
        <v>472</v>
      </c>
      <c r="I53" s="165" t="s">
        <v>461</v>
      </c>
      <c r="J53" s="165" t="s">
        <v>936</v>
      </c>
      <c r="K53" s="165" t="s">
        <v>472</v>
      </c>
      <c r="L53" s="165" t="s">
        <v>420</v>
      </c>
      <c r="M53" s="165" t="s">
        <v>420</v>
      </c>
      <c r="N53" s="165" t="s">
        <v>420</v>
      </c>
      <c r="O53" s="165" t="s">
        <v>420</v>
      </c>
      <c r="P53" s="165" t="s">
        <v>427</v>
      </c>
      <c r="Q53" s="165" t="s">
        <v>937</v>
      </c>
    </row>
    <row r="54" spans="1:17" ht="16.5" customHeight="1">
      <c r="A54" s="101">
        <v>44</v>
      </c>
      <c r="B54" s="205" t="s">
        <v>380</v>
      </c>
      <c r="C54" s="133">
        <v>78</v>
      </c>
      <c r="D54" s="133">
        <v>9000</v>
      </c>
      <c r="E54" s="133">
        <v>20</v>
      </c>
      <c r="F54" s="133">
        <v>1320</v>
      </c>
      <c r="G54" s="133">
        <v>10</v>
      </c>
      <c r="H54" s="133">
        <v>111</v>
      </c>
      <c r="I54" s="133">
        <v>3</v>
      </c>
      <c r="J54" s="133">
        <v>239</v>
      </c>
      <c r="K54" s="133">
        <v>0</v>
      </c>
      <c r="L54" s="133">
        <v>0</v>
      </c>
      <c r="M54" s="133">
        <v>0</v>
      </c>
      <c r="N54" s="133">
        <v>0</v>
      </c>
      <c r="O54" s="133">
        <v>0</v>
      </c>
      <c r="P54" s="133">
        <v>0</v>
      </c>
      <c r="Q54" s="133">
        <v>0</v>
      </c>
    </row>
    <row r="55" spans="1:17" ht="16.5" customHeight="1">
      <c r="A55" s="102">
        <v>45</v>
      </c>
      <c r="B55" s="205" t="s">
        <v>381</v>
      </c>
      <c r="C55" s="142">
        <v>208</v>
      </c>
      <c r="D55" s="449">
        <v>17543</v>
      </c>
      <c r="E55" s="449">
        <v>384</v>
      </c>
      <c r="F55" s="142">
        <v>29809</v>
      </c>
      <c r="G55" s="449">
        <v>5</v>
      </c>
      <c r="H55" s="142">
        <v>60</v>
      </c>
      <c r="I55" s="142">
        <v>20</v>
      </c>
      <c r="J55" s="449">
        <v>3403</v>
      </c>
      <c r="K55" s="449"/>
      <c r="L55" s="449"/>
      <c r="M55" s="142"/>
      <c r="N55" s="142"/>
      <c r="O55" s="142"/>
      <c r="P55" s="142">
        <v>1</v>
      </c>
      <c r="Q55" s="142">
        <v>50</v>
      </c>
    </row>
    <row r="56" spans="1:17" ht="16.5" customHeight="1">
      <c r="A56" s="101">
        <v>46</v>
      </c>
      <c r="B56" s="205" t="s">
        <v>382</v>
      </c>
      <c r="C56" s="158">
        <v>450</v>
      </c>
      <c r="D56" s="158">
        <v>43546</v>
      </c>
      <c r="E56" s="158">
        <v>554</v>
      </c>
      <c r="F56" s="158">
        <v>23334</v>
      </c>
      <c r="G56" s="158">
        <v>6</v>
      </c>
      <c r="H56" s="158">
        <v>52</v>
      </c>
      <c r="I56" s="158">
        <v>32</v>
      </c>
      <c r="J56" s="158">
        <v>7112</v>
      </c>
      <c r="K56" s="158">
        <v>37</v>
      </c>
      <c r="L56" s="158">
        <v>1</v>
      </c>
      <c r="M56" s="158">
        <v>200</v>
      </c>
      <c r="N56" s="158">
        <v>0</v>
      </c>
      <c r="O56" s="158">
        <v>0</v>
      </c>
      <c r="P56" s="158">
        <v>0</v>
      </c>
      <c r="Q56" s="158">
        <v>0</v>
      </c>
    </row>
    <row r="57" spans="1:17" ht="25.5" customHeight="1">
      <c r="A57" s="102">
        <v>47</v>
      </c>
      <c r="B57" s="205" t="s">
        <v>403</v>
      </c>
      <c r="C57" s="133">
        <v>115</v>
      </c>
      <c r="D57" s="133">
        <v>34512</v>
      </c>
      <c r="E57" s="133">
        <v>85</v>
      </c>
      <c r="F57" s="133">
        <v>17589</v>
      </c>
      <c r="G57" s="133">
        <v>8</v>
      </c>
      <c r="H57" s="133">
        <v>82</v>
      </c>
      <c r="I57" s="338" t="s">
        <v>456</v>
      </c>
      <c r="J57" s="338" t="s">
        <v>858</v>
      </c>
      <c r="K57" s="338" t="s">
        <v>472</v>
      </c>
      <c r="L57" s="338" t="s">
        <v>427</v>
      </c>
      <c r="M57" s="338" t="s">
        <v>859</v>
      </c>
      <c r="N57" s="338"/>
      <c r="O57" s="338"/>
      <c r="P57" s="338" t="s">
        <v>707</v>
      </c>
      <c r="Q57" s="338" t="s">
        <v>860</v>
      </c>
    </row>
    <row r="58" spans="1:17" ht="24.75" customHeight="1">
      <c r="A58" s="101">
        <v>48</v>
      </c>
      <c r="B58" s="205" t="s">
        <v>402</v>
      </c>
      <c r="C58" s="127">
        <v>2873</v>
      </c>
      <c r="D58" s="127">
        <v>890432</v>
      </c>
      <c r="E58" s="127">
        <v>2071</v>
      </c>
      <c r="F58" s="127">
        <v>485890</v>
      </c>
      <c r="G58" s="127">
        <v>47</v>
      </c>
      <c r="H58" s="127">
        <v>150</v>
      </c>
      <c r="I58" s="127">
        <v>1219</v>
      </c>
      <c r="J58" s="127">
        <v>224584</v>
      </c>
      <c r="K58" s="127"/>
      <c r="L58" s="127"/>
      <c r="M58" s="127"/>
      <c r="N58" s="127">
        <v>281</v>
      </c>
      <c r="O58" s="127">
        <v>69137</v>
      </c>
      <c r="P58" s="127">
        <v>19</v>
      </c>
      <c r="Q58" s="127">
        <v>1376</v>
      </c>
    </row>
    <row r="59" spans="1:17" ht="16.5" customHeight="1">
      <c r="A59" s="102">
        <v>49</v>
      </c>
      <c r="B59" s="205" t="s">
        <v>383</v>
      </c>
      <c r="C59" s="165" t="s">
        <v>448</v>
      </c>
      <c r="D59" s="165" t="s">
        <v>1240</v>
      </c>
      <c r="E59" s="165" t="s">
        <v>1241</v>
      </c>
      <c r="F59" s="165" t="s">
        <v>1242</v>
      </c>
      <c r="G59" s="165" t="s">
        <v>456</v>
      </c>
      <c r="H59" s="165" t="s">
        <v>531</v>
      </c>
      <c r="I59" s="165" t="s">
        <v>472</v>
      </c>
      <c r="J59" s="165" t="s">
        <v>1243</v>
      </c>
      <c r="K59" s="165" t="s">
        <v>456</v>
      </c>
      <c r="L59" s="165"/>
      <c r="M59" s="165"/>
      <c r="N59" s="165"/>
      <c r="O59" s="165"/>
      <c r="P59" s="165"/>
      <c r="Q59" s="165"/>
    </row>
    <row r="60" spans="1:17" ht="16.5" customHeight="1">
      <c r="A60" s="101">
        <v>50</v>
      </c>
      <c r="B60" s="205" t="s">
        <v>384</v>
      </c>
      <c r="C60" s="470" t="s">
        <v>1852</v>
      </c>
      <c r="D60" s="470" t="s">
        <v>1853</v>
      </c>
      <c r="E60" s="470" t="s">
        <v>991</v>
      </c>
      <c r="F60" s="470" t="s">
        <v>1854</v>
      </c>
      <c r="G60" s="470" t="s">
        <v>451</v>
      </c>
      <c r="H60" s="470" t="s">
        <v>557</v>
      </c>
      <c r="I60" s="470" t="s">
        <v>1011</v>
      </c>
      <c r="J60" s="470" t="s">
        <v>1855</v>
      </c>
      <c r="K60" s="470"/>
      <c r="L60" s="470"/>
      <c r="M60" s="470"/>
      <c r="N60" s="470" t="s">
        <v>456</v>
      </c>
      <c r="O60" s="470" t="s">
        <v>1856</v>
      </c>
      <c r="P60" s="470" t="s">
        <v>419</v>
      </c>
      <c r="Q60" s="470" t="s">
        <v>1017</v>
      </c>
    </row>
    <row r="61" spans="1:17" ht="16.5" customHeight="1">
      <c r="A61" s="102">
        <v>51</v>
      </c>
      <c r="B61" s="205" t="s">
        <v>385</v>
      </c>
      <c r="C61" s="125" t="s">
        <v>464</v>
      </c>
      <c r="D61" s="125" t="s">
        <v>1820</v>
      </c>
      <c r="E61" s="125" t="s">
        <v>484</v>
      </c>
      <c r="F61" s="125" t="s">
        <v>1821</v>
      </c>
      <c r="G61" s="125" t="s">
        <v>433</v>
      </c>
      <c r="H61" s="125" t="s">
        <v>414</v>
      </c>
      <c r="I61" s="125" t="s">
        <v>514</v>
      </c>
      <c r="J61" s="125" t="s">
        <v>1166</v>
      </c>
      <c r="K61" s="125"/>
      <c r="L61" s="125"/>
      <c r="M61" s="125"/>
      <c r="N61" s="125"/>
      <c r="O61" s="125"/>
      <c r="P61" s="125"/>
      <c r="Q61" s="125"/>
    </row>
    <row r="62" spans="1:17" ht="16.5" customHeight="1">
      <c r="A62" s="101">
        <v>52</v>
      </c>
      <c r="B62" s="205" t="s">
        <v>386</v>
      </c>
      <c r="C62" s="379">
        <v>206</v>
      </c>
      <c r="D62" s="379">
        <v>12360</v>
      </c>
      <c r="E62" s="125" t="s">
        <v>1592</v>
      </c>
      <c r="F62" s="125" t="s">
        <v>1593</v>
      </c>
      <c r="G62" s="125" t="s">
        <v>509</v>
      </c>
      <c r="H62" s="125" t="s">
        <v>456</v>
      </c>
      <c r="I62" s="442"/>
      <c r="J62" s="442"/>
      <c r="K62" s="125" t="s">
        <v>483</v>
      </c>
      <c r="L62" s="442"/>
      <c r="M62" s="442"/>
      <c r="N62" s="442"/>
      <c r="O62" s="442"/>
      <c r="P62" s="125" t="s">
        <v>598</v>
      </c>
      <c r="Q62" s="125" t="s">
        <v>608</v>
      </c>
    </row>
    <row r="63" spans="1:17" ht="16.5" customHeight="1">
      <c r="A63" s="102">
        <v>53</v>
      </c>
      <c r="B63" s="205" t="s">
        <v>387</v>
      </c>
      <c r="C63" s="165" t="s">
        <v>449</v>
      </c>
      <c r="D63" s="165">
        <v>4200</v>
      </c>
      <c r="E63" s="165" t="s">
        <v>1011</v>
      </c>
      <c r="F63" s="165">
        <v>7210</v>
      </c>
      <c r="G63" s="165" t="s">
        <v>446</v>
      </c>
      <c r="H63" s="165" t="s">
        <v>1003</v>
      </c>
      <c r="I63" s="165" t="s">
        <v>515</v>
      </c>
      <c r="J63" s="165" t="s">
        <v>522</v>
      </c>
      <c r="K63" s="165" t="s">
        <v>446</v>
      </c>
      <c r="L63" s="165"/>
      <c r="M63" s="165"/>
      <c r="N63" s="165"/>
      <c r="O63" s="165"/>
      <c r="P63" s="165"/>
      <c r="Q63" s="165"/>
    </row>
    <row r="64" spans="1:17" ht="16.5" customHeight="1">
      <c r="A64" s="101">
        <v>54</v>
      </c>
      <c r="B64" s="205" t="s">
        <v>388</v>
      </c>
      <c r="C64" s="447">
        <v>149</v>
      </c>
      <c r="D64" s="447">
        <v>10909</v>
      </c>
      <c r="E64" s="447">
        <v>261</v>
      </c>
      <c r="F64" s="447">
        <v>21514</v>
      </c>
      <c r="G64" s="447">
        <v>1</v>
      </c>
      <c r="H64" s="447">
        <v>124</v>
      </c>
      <c r="I64" s="447">
        <v>1</v>
      </c>
      <c r="J64" s="447">
        <v>50</v>
      </c>
      <c r="K64" s="447">
        <v>11</v>
      </c>
      <c r="L64" s="447">
        <v>1</v>
      </c>
      <c r="M64" s="447">
        <v>29</v>
      </c>
      <c r="N64" s="447">
        <v>4</v>
      </c>
      <c r="O64" s="447">
        <v>675</v>
      </c>
      <c r="P64" s="447">
        <v>1</v>
      </c>
      <c r="Q64" s="447">
        <v>143</v>
      </c>
    </row>
    <row r="65" spans="1:17" ht="16.5" customHeight="1">
      <c r="A65" s="102">
        <v>55</v>
      </c>
      <c r="B65" s="205" t="s">
        <v>389</v>
      </c>
      <c r="C65" s="165">
        <v>2460</v>
      </c>
      <c r="D65" s="165">
        <v>412386</v>
      </c>
      <c r="E65" s="142">
        <v>1.425</v>
      </c>
      <c r="F65" s="393">
        <v>214624</v>
      </c>
      <c r="G65" s="165" t="s">
        <v>461</v>
      </c>
      <c r="H65" s="165" t="s">
        <v>914</v>
      </c>
      <c r="I65" s="165" t="s">
        <v>915</v>
      </c>
      <c r="J65" s="165">
        <v>12975</v>
      </c>
      <c r="K65" s="165" t="s">
        <v>615</v>
      </c>
      <c r="L65" s="165" t="s">
        <v>420</v>
      </c>
      <c r="M65" s="165" t="s">
        <v>420</v>
      </c>
      <c r="N65" s="165" t="s">
        <v>420</v>
      </c>
      <c r="O65" s="165" t="s">
        <v>420</v>
      </c>
      <c r="P65" s="165" t="s">
        <v>420</v>
      </c>
      <c r="Q65" s="165" t="s">
        <v>420</v>
      </c>
    </row>
    <row r="66" spans="1:17" ht="16.5" customHeight="1">
      <c r="A66" s="101">
        <v>56</v>
      </c>
      <c r="B66" s="205" t="s">
        <v>390</v>
      </c>
      <c r="C66" s="361">
        <v>954</v>
      </c>
      <c r="D66" s="361">
        <v>60370</v>
      </c>
      <c r="E66" s="361">
        <v>1408</v>
      </c>
      <c r="F66" s="361">
        <v>65315</v>
      </c>
      <c r="G66" s="122">
        <v>18</v>
      </c>
      <c r="H66" s="122">
        <v>45</v>
      </c>
      <c r="I66" s="122">
        <v>18</v>
      </c>
      <c r="J66" s="122">
        <v>1635</v>
      </c>
      <c r="K66" s="122">
        <v>22</v>
      </c>
      <c r="L66" s="122">
        <v>0</v>
      </c>
      <c r="M66" s="122">
        <v>0</v>
      </c>
      <c r="N66" s="122">
        <v>4</v>
      </c>
      <c r="O66" s="122">
        <v>638</v>
      </c>
      <c r="P66" s="122">
        <v>2</v>
      </c>
      <c r="Q66" s="122">
        <v>150</v>
      </c>
    </row>
    <row r="67" spans="1:17" ht="16.5" customHeight="1">
      <c r="A67" s="102">
        <v>57</v>
      </c>
      <c r="B67" s="205" t="s">
        <v>391</v>
      </c>
      <c r="C67" s="154">
        <v>206</v>
      </c>
      <c r="D67" s="154">
        <v>8428</v>
      </c>
      <c r="E67" s="154">
        <v>296</v>
      </c>
      <c r="F67" s="154">
        <v>18109</v>
      </c>
      <c r="G67" s="154">
        <v>2</v>
      </c>
      <c r="H67" s="154">
        <v>11</v>
      </c>
      <c r="I67" s="154">
        <v>15</v>
      </c>
      <c r="J67" s="154">
        <v>461</v>
      </c>
      <c r="K67" s="154">
        <v>35</v>
      </c>
      <c r="L67" s="154">
        <v>0</v>
      </c>
      <c r="M67" s="154">
        <v>0</v>
      </c>
      <c r="N67" s="154">
        <v>2</v>
      </c>
      <c r="O67" s="154">
        <v>280</v>
      </c>
      <c r="P67" s="154">
        <v>0</v>
      </c>
      <c r="Q67" s="154">
        <v>0</v>
      </c>
    </row>
    <row r="68" spans="1:17" ht="16.5" customHeight="1">
      <c r="A68" s="101">
        <v>58</v>
      </c>
      <c r="B68" s="205" t="s">
        <v>392</v>
      </c>
      <c r="C68" s="125" t="s">
        <v>1952</v>
      </c>
      <c r="D68" s="125" t="s">
        <v>1953</v>
      </c>
      <c r="E68" s="125" t="s">
        <v>1954</v>
      </c>
      <c r="F68" s="125" t="s">
        <v>1955</v>
      </c>
      <c r="G68" s="125" t="s">
        <v>562</v>
      </c>
      <c r="H68" s="125" t="s">
        <v>1231</v>
      </c>
      <c r="I68" s="125" t="s">
        <v>607</v>
      </c>
      <c r="J68" s="125" t="s">
        <v>436</v>
      </c>
      <c r="K68" s="125" t="s">
        <v>472</v>
      </c>
      <c r="L68" s="125" t="s">
        <v>509</v>
      </c>
      <c r="M68" s="125" t="s">
        <v>954</v>
      </c>
      <c r="N68" s="125" t="s">
        <v>472</v>
      </c>
      <c r="O68" s="125" t="s">
        <v>1000</v>
      </c>
      <c r="P68" s="125" t="s">
        <v>419</v>
      </c>
      <c r="Q68" s="125" t="s">
        <v>608</v>
      </c>
    </row>
    <row r="69" spans="1:17" ht="16.5" customHeight="1">
      <c r="A69" s="102">
        <v>59</v>
      </c>
      <c r="B69" s="205" t="s">
        <v>393</v>
      </c>
      <c r="C69" s="154">
        <v>247</v>
      </c>
      <c r="D69" s="154">
        <v>44634</v>
      </c>
      <c r="E69" s="154">
        <v>357</v>
      </c>
      <c r="F69" s="154">
        <v>33675</v>
      </c>
      <c r="G69" s="154">
        <v>18</v>
      </c>
      <c r="H69" s="154">
        <v>182</v>
      </c>
      <c r="I69" s="154">
        <v>22</v>
      </c>
      <c r="J69" s="154">
        <v>1554</v>
      </c>
      <c r="K69" s="154">
        <v>69</v>
      </c>
      <c r="L69" s="154">
        <v>1</v>
      </c>
      <c r="M69" s="154">
        <v>11</v>
      </c>
      <c r="N69" s="154">
        <v>1</v>
      </c>
      <c r="O69" s="154">
        <v>23</v>
      </c>
      <c r="P69" s="154">
        <v>27</v>
      </c>
      <c r="Q69" s="154">
        <v>1776</v>
      </c>
    </row>
    <row r="70" spans="1:17" ht="16.5" customHeight="1">
      <c r="A70" s="101">
        <v>60</v>
      </c>
      <c r="B70" s="205" t="s">
        <v>394</v>
      </c>
      <c r="C70" s="165" t="s">
        <v>523</v>
      </c>
      <c r="D70" s="165" t="s">
        <v>524</v>
      </c>
      <c r="E70" s="165" t="s">
        <v>525</v>
      </c>
      <c r="F70" s="165" t="s">
        <v>526</v>
      </c>
      <c r="G70" s="165">
        <v>2</v>
      </c>
      <c r="H70" s="165" t="s">
        <v>528</v>
      </c>
      <c r="I70" s="165" t="s">
        <v>529</v>
      </c>
      <c r="J70" s="165" t="s">
        <v>530</v>
      </c>
      <c r="K70" s="165" t="s">
        <v>531</v>
      </c>
      <c r="L70" s="165" t="s">
        <v>427</v>
      </c>
      <c r="M70" s="165" t="s">
        <v>532</v>
      </c>
      <c r="N70" s="165" t="s">
        <v>420</v>
      </c>
      <c r="O70" s="165" t="s">
        <v>420</v>
      </c>
      <c r="P70" s="165" t="s">
        <v>427</v>
      </c>
      <c r="Q70" s="165" t="s">
        <v>532</v>
      </c>
    </row>
    <row r="71" spans="1:17" ht="16.5" customHeight="1">
      <c r="A71" s="102">
        <v>61</v>
      </c>
      <c r="B71" s="205" t="s">
        <v>395</v>
      </c>
      <c r="C71" s="165" t="s">
        <v>797</v>
      </c>
      <c r="D71" s="165">
        <v>48853</v>
      </c>
      <c r="E71" s="165">
        <v>1184</v>
      </c>
      <c r="F71" s="165">
        <v>54884</v>
      </c>
      <c r="G71" s="165" t="s">
        <v>621</v>
      </c>
      <c r="H71" s="165" t="s">
        <v>1020</v>
      </c>
      <c r="I71" s="165" t="s">
        <v>1028</v>
      </c>
      <c r="J71" s="165">
        <v>6560</v>
      </c>
      <c r="K71" s="165" t="s">
        <v>515</v>
      </c>
      <c r="L71" s="165"/>
      <c r="M71" s="165"/>
      <c r="N71" s="165"/>
      <c r="O71" s="165"/>
      <c r="P71" s="165"/>
      <c r="Q71" s="165"/>
    </row>
    <row r="72" spans="1:17" ht="16.5" customHeight="1">
      <c r="A72" s="101">
        <v>62</v>
      </c>
      <c r="B72" s="205" t="s">
        <v>396</v>
      </c>
      <c r="C72" s="165" t="s">
        <v>1130</v>
      </c>
      <c r="D72" s="165" t="s">
        <v>1131</v>
      </c>
      <c r="E72" s="165" t="s">
        <v>1132</v>
      </c>
      <c r="F72" s="165" t="s">
        <v>1133</v>
      </c>
      <c r="G72" s="165" t="s">
        <v>621</v>
      </c>
      <c r="H72" s="165" t="s">
        <v>1011</v>
      </c>
      <c r="I72" s="165"/>
      <c r="J72" s="165"/>
      <c r="K72" s="165"/>
      <c r="L72" s="165">
        <v>2</v>
      </c>
      <c r="M72" s="165" t="s">
        <v>1134</v>
      </c>
      <c r="N72" s="165" t="s">
        <v>425</v>
      </c>
      <c r="O72" s="165" t="s">
        <v>1135</v>
      </c>
      <c r="P72" s="165" t="s">
        <v>456</v>
      </c>
      <c r="Q72" s="165" t="s">
        <v>1062</v>
      </c>
    </row>
    <row r="73" spans="1:17" ht="16.5" customHeight="1">
      <c r="A73" s="102">
        <v>63</v>
      </c>
      <c r="B73" s="205" t="s">
        <v>397</v>
      </c>
      <c r="C73" s="165" t="s">
        <v>605</v>
      </c>
      <c r="D73" s="165" t="s">
        <v>890</v>
      </c>
      <c r="E73" s="165" t="s">
        <v>891</v>
      </c>
      <c r="F73" s="165" t="s">
        <v>892</v>
      </c>
      <c r="G73" s="165" t="s">
        <v>425</v>
      </c>
      <c r="H73" s="165" t="s">
        <v>607</v>
      </c>
      <c r="I73" s="165" t="s">
        <v>509</v>
      </c>
      <c r="J73" s="165" t="s">
        <v>616</v>
      </c>
      <c r="K73" s="165" t="s">
        <v>607</v>
      </c>
      <c r="L73" s="165" t="s">
        <v>420</v>
      </c>
      <c r="M73" s="165" t="s">
        <v>420</v>
      </c>
      <c r="N73" s="165" t="s">
        <v>420</v>
      </c>
      <c r="O73" s="165" t="s">
        <v>420</v>
      </c>
      <c r="P73" s="165" t="s">
        <v>420</v>
      </c>
      <c r="Q73" s="165" t="s">
        <v>420</v>
      </c>
    </row>
    <row r="74" spans="1:17" ht="28.5" customHeight="1">
      <c r="A74" s="101">
        <v>64</v>
      </c>
      <c r="B74" s="205" t="s">
        <v>398</v>
      </c>
      <c r="C74" s="154">
        <v>2342</v>
      </c>
      <c r="D74" s="154">
        <v>45120</v>
      </c>
      <c r="E74" s="154">
        <v>4597</v>
      </c>
      <c r="F74" s="154">
        <v>205425</v>
      </c>
      <c r="G74" s="154"/>
      <c r="H74" s="154"/>
      <c r="I74" s="154">
        <v>4325</v>
      </c>
      <c r="J74" s="154">
        <v>98750</v>
      </c>
      <c r="K74" s="154"/>
      <c r="L74" s="154"/>
      <c r="M74" s="154"/>
      <c r="N74" s="154"/>
      <c r="O74" s="154"/>
      <c r="P74" s="154"/>
      <c r="Q74" s="154"/>
    </row>
    <row r="75" spans="1:17" ht="28.5" customHeight="1">
      <c r="A75" s="102">
        <v>65</v>
      </c>
      <c r="B75" s="205" t="s">
        <v>399</v>
      </c>
      <c r="C75" s="165" t="s">
        <v>948</v>
      </c>
      <c r="D75" s="165" t="s">
        <v>1092</v>
      </c>
      <c r="E75" s="165" t="s">
        <v>457</v>
      </c>
      <c r="F75" s="165" t="s">
        <v>1093</v>
      </c>
      <c r="G75" s="165" t="s">
        <v>420</v>
      </c>
      <c r="H75" s="165" t="s">
        <v>420</v>
      </c>
      <c r="I75" s="165" t="s">
        <v>420</v>
      </c>
      <c r="J75" s="165" t="s">
        <v>420</v>
      </c>
      <c r="K75" s="165" t="s">
        <v>420</v>
      </c>
      <c r="L75" s="165" t="s">
        <v>420</v>
      </c>
      <c r="M75" s="165" t="s">
        <v>420</v>
      </c>
      <c r="N75" s="165" t="s">
        <v>420</v>
      </c>
      <c r="O75" s="165">
        <v>0</v>
      </c>
      <c r="P75" s="165" t="s">
        <v>420</v>
      </c>
      <c r="Q75" s="165" t="s">
        <v>420</v>
      </c>
    </row>
    <row r="76" spans="1:17" ht="28.5" customHeight="1">
      <c r="A76" s="101">
        <v>66</v>
      </c>
      <c r="B76" s="205" t="s">
        <v>400</v>
      </c>
      <c r="C76" s="125" t="s">
        <v>483</v>
      </c>
      <c r="D76" s="125" t="s">
        <v>1017</v>
      </c>
      <c r="E76" s="125" t="s">
        <v>461</v>
      </c>
      <c r="F76" s="125" t="s">
        <v>439</v>
      </c>
      <c r="G76" s="125"/>
      <c r="H76" s="125"/>
      <c r="I76" s="125" t="s">
        <v>419</v>
      </c>
      <c r="J76" s="125" t="s">
        <v>853</v>
      </c>
      <c r="K76" s="125" t="s">
        <v>509</v>
      </c>
      <c r="L76" s="125"/>
      <c r="M76" s="125"/>
      <c r="N76" s="125"/>
      <c r="O76" s="125"/>
      <c r="P76" s="125" t="s">
        <v>427</v>
      </c>
      <c r="Q76" s="125" t="s">
        <v>701</v>
      </c>
    </row>
    <row r="77" spans="1:17" ht="28.5" customHeight="1">
      <c r="A77" s="102">
        <v>67</v>
      </c>
      <c r="B77" s="205" t="s">
        <v>1565</v>
      </c>
      <c r="C77" s="165" t="s">
        <v>855</v>
      </c>
      <c r="D77" s="165">
        <v>25530</v>
      </c>
      <c r="E77" s="165" t="s">
        <v>493</v>
      </c>
      <c r="F77" s="165">
        <v>17060</v>
      </c>
      <c r="G77" s="165"/>
      <c r="H77" s="165"/>
      <c r="I77" s="165" t="s">
        <v>464</v>
      </c>
      <c r="J77" s="165">
        <v>925</v>
      </c>
      <c r="K77" s="165" t="s">
        <v>472</v>
      </c>
      <c r="L77" s="165" t="s">
        <v>427</v>
      </c>
      <c r="M77" s="165" t="s">
        <v>613</v>
      </c>
      <c r="N77" s="165" t="s">
        <v>515</v>
      </c>
      <c r="O77" s="165" t="s">
        <v>1189</v>
      </c>
      <c r="P77" s="165"/>
      <c r="Q77" s="165"/>
    </row>
    <row r="78" spans="1:17" ht="28.5" customHeight="1">
      <c r="A78" s="101">
        <v>68</v>
      </c>
      <c r="B78" s="205" t="s">
        <v>405</v>
      </c>
      <c r="C78" s="165" t="s">
        <v>412</v>
      </c>
      <c r="D78" s="165">
        <v>17061</v>
      </c>
      <c r="E78" s="165" t="s">
        <v>1096</v>
      </c>
      <c r="F78" s="165">
        <v>16800</v>
      </c>
      <c r="G78" s="165"/>
      <c r="H78" s="165"/>
      <c r="I78" s="165" t="s">
        <v>428</v>
      </c>
      <c r="J78" s="165">
        <v>2390</v>
      </c>
      <c r="K78" s="165" t="s">
        <v>453</v>
      </c>
      <c r="L78" s="165"/>
      <c r="M78" s="165"/>
      <c r="N78" s="165"/>
      <c r="O78" s="165"/>
      <c r="P78" s="165"/>
      <c r="Q78" s="165"/>
    </row>
    <row r="79" spans="1:17" ht="32.25" customHeight="1">
      <c r="A79" s="233" t="s">
        <v>62</v>
      </c>
      <c r="B79" s="233"/>
      <c r="C79" s="96">
        <f>SUM(C11:C78)</f>
        <v>43796</v>
      </c>
      <c r="D79" s="96">
        <f aca="true" t="shared" si="0" ref="D79:Q79">SUM(D11:D78)</f>
        <v>3885876</v>
      </c>
      <c r="E79" s="96">
        <f t="shared" si="0"/>
        <v>75989.425</v>
      </c>
      <c r="F79" s="96">
        <f t="shared" si="0"/>
        <v>3369433</v>
      </c>
      <c r="G79" s="96">
        <f t="shared" si="0"/>
        <v>287</v>
      </c>
      <c r="H79" s="96">
        <f t="shared" si="0"/>
        <v>5371</v>
      </c>
      <c r="I79" s="96">
        <f t="shared" si="0"/>
        <v>6284</v>
      </c>
      <c r="J79" s="96">
        <f t="shared" si="0"/>
        <v>459678</v>
      </c>
      <c r="K79" s="96">
        <f t="shared" si="0"/>
        <v>1226</v>
      </c>
      <c r="L79" s="96">
        <f t="shared" si="0"/>
        <v>18</v>
      </c>
      <c r="M79" s="96">
        <f t="shared" si="0"/>
        <v>1548</v>
      </c>
      <c r="N79" s="96">
        <f t="shared" si="0"/>
        <v>353</v>
      </c>
      <c r="O79" s="96">
        <f t="shared" si="0"/>
        <v>93798</v>
      </c>
      <c r="P79" s="96">
        <f t="shared" si="0"/>
        <v>66</v>
      </c>
      <c r="Q79" s="96">
        <f t="shared" si="0"/>
        <v>4635</v>
      </c>
    </row>
  </sheetData>
  <sheetProtection/>
  <mergeCells count="27">
    <mergeCell ref="H9:H10"/>
    <mergeCell ref="A1:G1"/>
    <mergeCell ref="A2:G2"/>
    <mergeCell ref="A3:G3"/>
    <mergeCell ref="D9:D10"/>
    <mergeCell ref="E9:E10"/>
    <mergeCell ref="F9:F10"/>
    <mergeCell ref="P8:Q8"/>
    <mergeCell ref="I9:I10"/>
    <mergeCell ref="J9:J10"/>
    <mergeCell ref="A79:B79"/>
    <mergeCell ref="A8:A10"/>
    <mergeCell ref="B8:B10"/>
    <mergeCell ref="L9:M9"/>
    <mergeCell ref="N9:O9"/>
    <mergeCell ref="C9:C10"/>
    <mergeCell ref="I8:J8"/>
    <mergeCell ref="L8:O8"/>
    <mergeCell ref="M2:Q2"/>
    <mergeCell ref="C5:Q5"/>
    <mergeCell ref="G8:H8"/>
    <mergeCell ref="C8:D8"/>
    <mergeCell ref="E8:F8"/>
    <mergeCell ref="K8:K10"/>
    <mergeCell ref="P9:P10"/>
    <mergeCell ref="G9:G10"/>
    <mergeCell ref="Q9:Q10"/>
  </mergeCells>
  <printOptions/>
  <pageMargins left="0.118110236220472" right="0.118110236220472" top="0.248031496" bottom="0.248031496" header="0.078740157480315" footer="0.078740157480315"/>
  <pageSetup horizontalDpi="600" verticalDpi="600" orientation="landscape" paperSize="9" r:id="rId1"/>
  <ignoredErrors>
    <ignoredError sqref="E49:E54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T80"/>
  <sheetViews>
    <sheetView view="pageLayout" workbookViewId="0" topLeftCell="A65">
      <selection activeCell="I39" sqref="I39"/>
    </sheetView>
  </sheetViews>
  <sheetFormatPr defaultColWidth="9.140625" defaultRowHeight="15"/>
  <cols>
    <col min="1" max="1" width="4.57421875" style="27" customWidth="1"/>
    <col min="2" max="2" width="11.7109375" style="27" customWidth="1"/>
    <col min="3" max="3" width="7.57421875" style="52" customWidth="1"/>
    <col min="4" max="4" width="7.8515625" style="52" customWidth="1"/>
    <col min="5" max="5" width="7.7109375" style="52" customWidth="1"/>
    <col min="6" max="6" width="6.00390625" style="52" customWidth="1"/>
    <col min="7" max="7" width="6.421875" style="52" customWidth="1"/>
    <col min="8" max="8" width="8.421875" style="52" customWidth="1"/>
    <col min="9" max="9" width="8.00390625" style="52" customWidth="1"/>
    <col min="10" max="10" width="8.8515625" style="52" customWidth="1"/>
    <col min="11" max="11" width="6.28125" style="52" customWidth="1"/>
    <col min="12" max="12" width="6.8515625" style="52" customWidth="1"/>
    <col min="13" max="13" width="8.7109375" style="52" customWidth="1"/>
    <col min="14" max="15" width="8.00390625" style="52" customWidth="1"/>
    <col min="16" max="16" width="7.00390625" style="52" customWidth="1"/>
    <col min="17" max="17" width="8.57421875" style="75" customWidth="1"/>
    <col min="18" max="18" width="5.57421875" style="63" customWidth="1"/>
    <col min="19" max="19" width="7.7109375" style="63" customWidth="1"/>
    <col min="20" max="20" width="9.00390625" style="8" customWidth="1"/>
  </cols>
  <sheetData>
    <row r="1" spans="1:14" ht="19.5">
      <c r="A1" s="229" t="s">
        <v>44</v>
      </c>
      <c r="B1" s="229"/>
      <c r="C1" s="229"/>
      <c r="D1" s="229"/>
      <c r="E1" s="229"/>
      <c r="F1" s="229"/>
      <c r="G1" s="229"/>
      <c r="H1" s="49"/>
      <c r="I1" s="49"/>
      <c r="J1" s="50"/>
      <c r="K1" s="50"/>
      <c r="L1" s="50"/>
      <c r="M1" s="50"/>
      <c r="N1" s="50"/>
    </row>
    <row r="2" spans="1:19" ht="16.5">
      <c r="A2" s="278" t="s">
        <v>404</v>
      </c>
      <c r="B2" s="278"/>
      <c r="C2" s="278"/>
      <c r="D2" s="278"/>
      <c r="E2" s="278"/>
      <c r="F2" s="278"/>
      <c r="G2" s="278"/>
      <c r="H2" s="73"/>
      <c r="I2" s="53"/>
      <c r="N2" s="289" t="s">
        <v>409</v>
      </c>
      <c r="O2" s="289"/>
      <c r="P2" s="289"/>
      <c r="Q2" s="289"/>
      <c r="R2" s="289"/>
      <c r="S2" s="289"/>
    </row>
    <row r="3" spans="1:14" ht="16.5">
      <c r="A3" s="228" t="s">
        <v>0</v>
      </c>
      <c r="B3" s="228"/>
      <c r="C3" s="228"/>
      <c r="D3" s="228"/>
      <c r="E3" s="228"/>
      <c r="F3" s="228"/>
      <c r="G3" s="228"/>
      <c r="H3" s="53"/>
      <c r="I3" s="63"/>
      <c r="J3" s="63"/>
      <c r="K3" s="63"/>
      <c r="L3" s="63"/>
      <c r="M3" s="63"/>
      <c r="N3" s="63"/>
    </row>
    <row r="5" spans="3:19" ht="18.75" customHeight="1">
      <c r="C5" s="270" t="s">
        <v>186</v>
      </c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</row>
    <row r="7" spans="3:19" ht="18.75" customHeight="1">
      <c r="C7" s="271" t="s">
        <v>260</v>
      </c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</row>
    <row r="10" spans="1:19" ht="46.5" customHeight="1">
      <c r="A10" s="298" t="s">
        <v>335</v>
      </c>
      <c r="B10" s="298" t="s">
        <v>336</v>
      </c>
      <c r="C10" s="293" t="s">
        <v>161</v>
      </c>
      <c r="D10" s="293" t="s">
        <v>162</v>
      </c>
      <c r="E10" s="293" t="s">
        <v>183</v>
      </c>
      <c r="F10" s="293" t="s">
        <v>163</v>
      </c>
      <c r="G10" s="293" t="s">
        <v>184</v>
      </c>
      <c r="H10" s="293" t="s">
        <v>185</v>
      </c>
      <c r="I10" s="240" t="s">
        <v>164</v>
      </c>
      <c r="J10" s="240"/>
      <c r="K10" s="240" t="s">
        <v>170</v>
      </c>
      <c r="L10" s="240"/>
      <c r="M10" s="240"/>
      <c r="N10" s="293" t="s">
        <v>291</v>
      </c>
      <c r="O10" s="293" t="s">
        <v>165</v>
      </c>
      <c r="P10" s="293" t="s">
        <v>285</v>
      </c>
      <c r="Q10" s="236" t="s">
        <v>169</v>
      </c>
      <c r="R10" s="222" t="s">
        <v>1519</v>
      </c>
      <c r="S10" s="224"/>
    </row>
    <row r="11" spans="1:19" ht="45" customHeight="1">
      <c r="A11" s="299"/>
      <c r="B11" s="299"/>
      <c r="C11" s="295"/>
      <c r="D11" s="295"/>
      <c r="E11" s="295"/>
      <c r="F11" s="295"/>
      <c r="G11" s="295"/>
      <c r="H11" s="295"/>
      <c r="I11" s="111" t="s">
        <v>284</v>
      </c>
      <c r="J11" s="111" t="s">
        <v>166</v>
      </c>
      <c r="K11" s="111" t="s">
        <v>62</v>
      </c>
      <c r="L11" s="111" t="s">
        <v>167</v>
      </c>
      <c r="M11" s="111" t="s">
        <v>168</v>
      </c>
      <c r="N11" s="294"/>
      <c r="O11" s="295"/>
      <c r="P11" s="295"/>
      <c r="Q11" s="277"/>
      <c r="R11" s="84" t="s">
        <v>3</v>
      </c>
      <c r="S11" s="84" t="s">
        <v>6</v>
      </c>
    </row>
    <row r="12" spans="1:19" ht="30" customHeight="1">
      <c r="A12" s="88">
        <v>1</v>
      </c>
      <c r="B12" s="112" t="s">
        <v>337</v>
      </c>
      <c r="C12" s="349">
        <v>96136</v>
      </c>
      <c r="D12" s="349">
        <v>62353</v>
      </c>
      <c r="E12" s="349">
        <v>8897</v>
      </c>
      <c r="F12" s="349">
        <v>285</v>
      </c>
      <c r="G12" s="349">
        <v>204</v>
      </c>
      <c r="H12" s="318">
        <v>4350</v>
      </c>
      <c r="I12" s="349">
        <v>11254</v>
      </c>
      <c r="J12" s="349"/>
      <c r="K12" s="349">
        <v>257</v>
      </c>
      <c r="L12" s="349">
        <v>223</v>
      </c>
      <c r="M12" s="349">
        <v>1542</v>
      </c>
      <c r="N12" s="349">
        <v>1248</v>
      </c>
      <c r="O12" s="349"/>
      <c r="P12" s="349"/>
      <c r="Q12" s="320"/>
      <c r="R12" s="320"/>
      <c r="S12" s="320"/>
    </row>
    <row r="13" spans="1:20" s="43" customFormat="1" ht="30" customHeight="1">
      <c r="A13" s="89">
        <v>2</v>
      </c>
      <c r="B13" s="113" t="s">
        <v>338</v>
      </c>
      <c r="C13" s="423">
        <v>38120</v>
      </c>
      <c r="D13" s="367">
        <v>30324</v>
      </c>
      <c r="E13" s="367">
        <v>3519</v>
      </c>
      <c r="F13" s="367">
        <v>384</v>
      </c>
      <c r="G13" s="321">
        <v>228</v>
      </c>
      <c r="H13" s="423">
        <v>20356</v>
      </c>
      <c r="I13" s="423">
        <v>38120</v>
      </c>
      <c r="J13" s="430">
        <v>18214</v>
      </c>
      <c r="K13" s="321">
        <v>337</v>
      </c>
      <c r="L13" s="321">
        <v>213</v>
      </c>
      <c r="M13" s="423">
        <v>5203</v>
      </c>
      <c r="N13" s="321">
        <v>158</v>
      </c>
      <c r="O13" s="321">
        <v>64</v>
      </c>
      <c r="P13" s="321">
        <v>0</v>
      </c>
      <c r="Q13" s="320">
        <v>1</v>
      </c>
      <c r="R13" s="320">
        <v>5</v>
      </c>
      <c r="S13" s="320">
        <v>25</v>
      </c>
      <c r="T13" s="48"/>
    </row>
    <row r="14" spans="1:19" ht="30" customHeight="1">
      <c r="A14" s="90">
        <v>3</v>
      </c>
      <c r="B14" s="113" t="s">
        <v>339</v>
      </c>
      <c r="C14" s="321">
        <v>144156</v>
      </c>
      <c r="D14" s="321">
        <v>96686</v>
      </c>
      <c r="E14" s="321">
        <v>8310</v>
      </c>
      <c r="F14" s="321">
        <v>504</v>
      </c>
      <c r="G14" s="321">
        <v>244</v>
      </c>
      <c r="H14" s="321">
        <v>70329</v>
      </c>
      <c r="I14" s="321">
        <v>86954</v>
      </c>
      <c r="J14" s="321">
        <v>86954</v>
      </c>
      <c r="K14" s="321">
        <v>428</v>
      </c>
      <c r="L14" s="321">
        <v>365</v>
      </c>
      <c r="M14" s="321">
        <v>7543</v>
      </c>
      <c r="N14" s="321">
        <v>325</v>
      </c>
      <c r="O14" s="321">
        <v>178</v>
      </c>
      <c r="P14" s="321">
        <v>0</v>
      </c>
      <c r="Q14" s="320">
        <v>4</v>
      </c>
      <c r="R14" s="320">
        <v>124</v>
      </c>
      <c r="S14" s="322">
        <v>39.2</v>
      </c>
    </row>
    <row r="15" spans="1:19" ht="30" customHeight="1">
      <c r="A15" s="89">
        <v>4</v>
      </c>
      <c r="B15" s="113" t="s">
        <v>340</v>
      </c>
      <c r="C15" s="321">
        <v>120321</v>
      </c>
      <c r="D15" s="321">
        <v>72531</v>
      </c>
      <c r="E15" s="321">
        <v>9481</v>
      </c>
      <c r="F15" s="321">
        <v>444</v>
      </c>
      <c r="G15" s="321">
        <v>428</v>
      </c>
      <c r="H15" s="321">
        <v>75484</v>
      </c>
      <c r="I15" s="321">
        <v>72024</v>
      </c>
      <c r="J15" s="321">
        <v>67245</v>
      </c>
      <c r="K15" s="321">
        <v>563</v>
      </c>
      <c r="L15" s="321">
        <v>285</v>
      </c>
      <c r="M15" s="321">
        <v>85761</v>
      </c>
      <c r="N15" s="321">
        <v>654</v>
      </c>
      <c r="O15" s="321">
        <v>634</v>
      </c>
      <c r="P15" s="321">
        <v>8</v>
      </c>
      <c r="Q15" s="320">
        <v>2</v>
      </c>
      <c r="R15" s="320">
        <v>124</v>
      </c>
      <c r="S15" s="320">
        <v>87</v>
      </c>
    </row>
    <row r="16" spans="1:19" ht="30" customHeight="1">
      <c r="A16" s="90">
        <v>5</v>
      </c>
      <c r="B16" s="113" t="s">
        <v>341</v>
      </c>
      <c r="C16" s="320">
        <v>128897</v>
      </c>
      <c r="D16" s="320">
        <v>80765</v>
      </c>
      <c r="E16" s="320">
        <v>26500</v>
      </c>
      <c r="F16" s="320">
        <v>434</v>
      </c>
      <c r="G16" s="320">
        <v>273</v>
      </c>
      <c r="H16" s="320">
        <v>56535</v>
      </c>
      <c r="I16" s="320">
        <v>72688</v>
      </c>
      <c r="J16" s="320">
        <v>69054</v>
      </c>
      <c r="K16" s="320">
        <v>388</v>
      </c>
      <c r="L16" s="320">
        <v>276</v>
      </c>
      <c r="M16" s="320">
        <v>5451</v>
      </c>
      <c r="N16" s="320">
        <v>500</v>
      </c>
      <c r="O16" s="320">
        <v>500</v>
      </c>
      <c r="P16" s="320"/>
      <c r="Q16" s="320">
        <v>5</v>
      </c>
      <c r="R16" s="320"/>
      <c r="S16" s="320"/>
    </row>
    <row r="17" spans="1:19" ht="30" customHeight="1">
      <c r="A17" s="89">
        <v>6</v>
      </c>
      <c r="B17" s="113" t="s">
        <v>342</v>
      </c>
      <c r="C17" s="349">
        <v>111431</v>
      </c>
      <c r="D17" s="349">
        <v>75215</v>
      </c>
      <c r="E17" s="349">
        <v>12040</v>
      </c>
      <c r="F17" s="349">
        <v>356</v>
      </c>
      <c r="G17" s="349">
        <v>305</v>
      </c>
      <c r="H17" s="349">
        <v>92</v>
      </c>
      <c r="I17" s="349">
        <v>75215</v>
      </c>
      <c r="J17" s="349">
        <v>50</v>
      </c>
      <c r="K17" s="349">
        <v>695</v>
      </c>
      <c r="L17" s="349">
        <v>621</v>
      </c>
      <c r="M17" s="349">
        <v>12550</v>
      </c>
      <c r="N17" s="349">
        <v>356</v>
      </c>
      <c r="O17" s="349">
        <v>1450</v>
      </c>
      <c r="P17" s="349">
        <v>5</v>
      </c>
      <c r="Q17" s="320"/>
      <c r="R17" s="320">
        <v>356</v>
      </c>
      <c r="S17" s="320">
        <v>400</v>
      </c>
    </row>
    <row r="18" spans="1:19" ht="30" customHeight="1">
      <c r="A18" s="90">
        <v>7</v>
      </c>
      <c r="B18" s="113" t="s">
        <v>343</v>
      </c>
      <c r="C18" s="472">
        <v>97283</v>
      </c>
      <c r="D18" s="472">
        <v>69407</v>
      </c>
      <c r="E18" s="472">
        <v>11656</v>
      </c>
      <c r="F18" s="472">
        <v>476</v>
      </c>
      <c r="G18" s="472">
        <v>355</v>
      </c>
      <c r="H18" s="472">
        <v>54163</v>
      </c>
      <c r="I18" s="472">
        <v>57706</v>
      </c>
      <c r="J18" s="472">
        <v>37343</v>
      </c>
      <c r="K18" s="472">
        <v>627</v>
      </c>
      <c r="L18" s="472">
        <v>473</v>
      </c>
      <c r="M18" s="472">
        <v>4638</v>
      </c>
      <c r="N18" s="472">
        <v>289</v>
      </c>
      <c r="O18" s="472">
        <v>0</v>
      </c>
      <c r="P18" s="473" t="s">
        <v>819</v>
      </c>
      <c r="Q18" s="346" t="s">
        <v>819</v>
      </c>
      <c r="R18" s="346" t="s">
        <v>1706</v>
      </c>
      <c r="S18" s="346" t="s">
        <v>1746</v>
      </c>
    </row>
    <row r="19" spans="1:19" ht="30" customHeight="1">
      <c r="A19" s="89">
        <v>8</v>
      </c>
      <c r="B19" s="113" t="s">
        <v>344</v>
      </c>
      <c r="C19" s="321">
        <v>105614</v>
      </c>
      <c r="D19" s="321">
        <v>79386</v>
      </c>
      <c r="E19" s="321">
        <v>8230</v>
      </c>
      <c r="F19" s="321">
        <v>392</v>
      </c>
      <c r="G19" s="321">
        <v>268</v>
      </c>
      <c r="H19" s="321">
        <v>77524</v>
      </c>
      <c r="I19" s="321">
        <v>79889</v>
      </c>
      <c r="J19" s="321">
        <v>70012</v>
      </c>
      <c r="K19" s="321">
        <v>517</v>
      </c>
      <c r="L19" s="321">
        <v>416</v>
      </c>
      <c r="M19" s="321">
        <v>8635</v>
      </c>
      <c r="N19" s="321">
        <v>254</v>
      </c>
      <c r="O19" s="321">
        <v>537</v>
      </c>
      <c r="P19" s="321">
        <v>0</v>
      </c>
      <c r="Q19" s="320">
        <v>2</v>
      </c>
      <c r="R19" s="320">
        <v>97</v>
      </c>
      <c r="S19" s="320">
        <v>83</v>
      </c>
    </row>
    <row r="20" spans="1:19" ht="30" customHeight="1">
      <c r="A20" s="90">
        <v>9</v>
      </c>
      <c r="B20" s="113" t="s">
        <v>345</v>
      </c>
      <c r="C20" s="320">
        <v>100558</v>
      </c>
      <c r="D20" s="320">
        <v>64278</v>
      </c>
      <c r="E20" s="320">
        <v>6514</v>
      </c>
      <c r="F20" s="320">
        <v>308</v>
      </c>
      <c r="G20" s="320">
        <v>261</v>
      </c>
      <c r="H20" s="320">
        <v>75418</v>
      </c>
      <c r="I20" s="319">
        <v>64278</v>
      </c>
      <c r="J20" s="319">
        <v>50136</v>
      </c>
      <c r="K20" s="320">
        <v>308</v>
      </c>
      <c r="L20" s="320">
        <v>306</v>
      </c>
      <c r="M20" s="320">
        <v>2578</v>
      </c>
      <c r="N20" s="319">
        <v>2475</v>
      </c>
      <c r="O20" s="320">
        <v>2475</v>
      </c>
      <c r="P20" s="320">
        <v>1</v>
      </c>
      <c r="Q20" s="320"/>
      <c r="R20" s="320">
        <v>2475</v>
      </c>
      <c r="S20" s="320">
        <v>123</v>
      </c>
    </row>
    <row r="21" spans="1:19" ht="30" customHeight="1">
      <c r="A21" s="89">
        <v>10</v>
      </c>
      <c r="B21" s="113" t="s">
        <v>346</v>
      </c>
      <c r="C21" s="320">
        <v>38722</v>
      </c>
      <c r="D21" s="320">
        <v>23802</v>
      </c>
      <c r="E21" s="320">
        <v>3778</v>
      </c>
      <c r="F21" s="320">
        <v>215</v>
      </c>
      <c r="G21" s="320">
        <v>133</v>
      </c>
      <c r="H21" s="320">
        <v>23377</v>
      </c>
      <c r="I21" s="320">
        <v>23802</v>
      </c>
      <c r="J21" s="320">
        <v>2513</v>
      </c>
      <c r="K21" s="320">
        <v>334</v>
      </c>
      <c r="L21" s="320">
        <v>276</v>
      </c>
      <c r="M21" s="320">
        <v>2764</v>
      </c>
      <c r="N21" s="320">
        <v>215</v>
      </c>
      <c r="O21" s="320">
        <v>215</v>
      </c>
      <c r="P21" s="320">
        <v>0</v>
      </c>
      <c r="Q21" s="320"/>
      <c r="R21" s="320">
        <v>8</v>
      </c>
      <c r="S21" s="320">
        <v>230</v>
      </c>
    </row>
    <row r="22" spans="1:19" ht="25.5" customHeight="1">
      <c r="A22" s="90">
        <v>11</v>
      </c>
      <c r="B22" s="113" t="s">
        <v>347</v>
      </c>
      <c r="C22" s="334">
        <v>17964</v>
      </c>
      <c r="D22" s="334">
        <v>23177</v>
      </c>
      <c r="E22" s="334">
        <v>2708</v>
      </c>
      <c r="F22" s="334">
        <v>411</v>
      </c>
      <c r="G22" s="334">
        <v>166</v>
      </c>
      <c r="H22" s="334">
        <v>7641</v>
      </c>
      <c r="I22" s="334">
        <v>23177</v>
      </c>
      <c r="J22" s="334">
        <v>10202</v>
      </c>
      <c r="K22" s="334">
        <v>305</v>
      </c>
      <c r="L22" s="334"/>
      <c r="M22" s="334">
        <v>3017</v>
      </c>
      <c r="N22" s="334">
        <v>411</v>
      </c>
      <c r="O22" s="334">
        <v>784</v>
      </c>
      <c r="P22" s="334">
        <v>0</v>
      </c>
      <c r="Q22" s="324">
        <v>0</v>
      </c>
      <c r="R22" s="324">
        <v>0</v>
      </c>
      <c r="S22" s="324">
        <v>0</v>
      </c>
    </row>
    <row r="23" spans="1:19" ht="30" customHeight="1">
      <c r="A23" s="89">
        <v>12</v>
      </c>
      <c r="B23" s="113" t="s">
        <v>348</v>
      </c>
      <c r="C23" s="320">
        <v>133139</v>
      </c>
      <c r="D23" s="320">
        <v>77786</v>
      </c>
      <c r="E23" s="320">
        <v>10019</v>
      </c>
      <c r="F23" s="320">
        <v>410</v>
      </c>
      <c r="G23" s="320"/>
      <c r="H23" s="320"/>
      <c r="I23" s="320">
        <v>75597</v>
      </c>
      <c r="J23" s="320"/>
      <c r="K23" s="320">
        <v>761</v>
      </c>
      <c r="L23" s="320">
        <v>2370</v>
      </c>
      <c r="M23" s="320">
        <v>13256</v>
      </c>
      <c r="N23" s="320">
        <v>5482</v>
      </c>
      <c r="O23" s="320">
        <v>5482</v>
      </c>
      <c r="P23" s="320">
        <v>0</v>
      </c>
      <c r="Q23" s="320">
        <v>2</v>
      </c>
      <c r="R23" s="320">
        <v>3204</v>
      </c>
      <c r="S23" s="320">
        <v>2225</v>
      </c>
    </row>
    <row r="24" spans="1:19" ht="30" customHeight="1">
      <c r="A24" s="90">
        <v>13</v>
      </c>
      <c r="B24" s="113" t="s">
        <v>349</v>
      </c>
      <c r="C24" s="320">
        <v>176345</v>
      </c>
      <c r="D24" s="321">
        <v>130752</v>
      </c>
      <c r="E24" s="321">
        <v>11240</v>
      </c>
      <c r="F24" s="321">
        <v>283</v>
      </c>
      <c r="G24" s="321">
        <v>281</v>
      </c>
      <c r="H24" s="321">
        <v>16705</v>
      </c>
      <c r="I24" s="321">
        <v>130752</v>
      </c>
      <c r="J24" s="321">
        <v>130752</v>
      </c>
      <c r="K24" s="321">
        <v>445</v>
      </c>
      <c r="L24" s="321">
        <v>445</v>
      </c>
      <c r="M24" s="321">
        <v>2510</v>
      </c>
      <c r="N24" s="321">
        <v>350</v>
      </c>
      <c r="O24" s="321">
        <v>350</v>
      </c>
      <c r="P24" s="321">
        <v>2</v>
      </c>
      <c r="Q24" s="320">
        <v>8</v>
      </c>
      <c r="R24" s="320">
        <v>280</v>
      </c>
      <c r="S24" s="320"/>
    </row>
    <row r="25" spans="1:19" ht="30" customHeight="1">
      <c r="A25" s="89">
        <v>14</v>
      </c>
      <c r="B25" s="113" t="s">
        <v>350</v>
      </c>
      <c r="C25" s="320">
        <v>163409</v>
      </c>
      <c r="D25" s="320">
        <v>156212</v>
      </c>
      <c r="E25" s="320">
        <v>17506</v>
      </c>
      <c r="F25" s="320">
        <v>499</v>
      </c>
      <c r="G25" s="320">
        <v>354</v>
      </c>
      <c r="H25" s="320">
        <v>98012</v>
      </c>
      <c r="I25" s="320">
        <v>103372</v>
      </c>
      <c r="J25" s="320">
        <v>81374</v>
      </c>
      <c r="K25" s="320">
        <v>482</v>
      </c>
      <c r="L25" s="320">
        <v>463</v>
      </c>
      <c r="M25" s="320">
        <v>5684</v>
      </c>
      <c r="N25" s="320">
        <v>2350</v>
      </c>
      <c r="O25" s="320">
        <v>1035</v>
      </c>
      <c r="P25" s="320">
        <v>12</v>
      </c>
      <c r="Q25" s="320">
        <v>1</v>
      </c>
      <c r="R25" s="320">
        <v>0</v>
      </c>
      <c r="S25" s="320">
        <v>0</v>
      </c>
    </row>
    <row r="26" spans="1:19" ht="30" customHeight="1">
      <c r="A26" s="90">
        <v>15</v>
      </c>
      <c r="B26" s="113" t="s">
        <v>351</v>
      </c>
      <c r="C26" s="321">
        <v>133103</v>
      </c>
      <c r="D26" s="321">
        <v>84477</v>
      </c>
      <c r="E26" s="321">
        <v>13682</v>
      </c>
      <c r="F26" s="321">
        <v>317</v>
      </c>
      <c r="G26" s="321">
        <v>209</v>
      </c>
      <c r="H26" s="321">
        <v>116247</v>
      </c>
      <c r="I26" s="321">
        <v>77520</v>
      </c>
      <c r="J26" s="321">
        <v>10284</v>
      </c>
      <c r="K26" s="321">
        <v>317</v>
      </c>
      <c r="L26" s="321">
        <v>317</v>
      </c>
      <c r="M26" s="321">
        <v>3027</v>
      </c>
      <c r="N26" s="321">
        <v>321</v>
      </c>
      <c r="O26" s="321">
        <v>240</v>
      </c>
      <c r="P26" s="321">
        <v>5</v>
      </c>
      <c r="Q26" s="320">
        <v>1</v>
      </c>
      <c r="R26" s="320">
        <v>321</v>
      </c>
      <c r="S26" s="320">
        <v>16</v>
      </c>
    </row>
    <row r="27" spans="1:19" ht="30" customHeight="1">
      <c r="A27" s="89">
        <v>16</v>
      </c>
      <c r="B27" s="113" t="s">
        <v>352</v>
      </c>
      <c r="C27" s="349">
        <v>122927</v>
      </c>
      <c r="D27" s="349">
        <v>80247</v>
      </c>
      <c r="E27" s="349">
        <v>9862</v>
      </c>
      <c r="F27" s="349">
        <v>563</v>
      </c>
      <c r="G27" s="349">
        <v>453</v>
      </c>
      <c r="H27" s="349">
        <v>89112</v>
      </c>
      <c r="I27" s="349">
        <v>88853</v>
      </c>
      <c r="J27" s="349">
        <v>55729</v>
      </c>
      <c r="K27" s="349">
        <v>563</v>
      </c>
      <c r="L27" s="349">
        <v>527</v>
      </c>
      <c r="M27" s="349">
        <v>21000</v>
      </c>
      <c r="N27" s="349">
        <v>563</v>
      </c>
      <c r="O27" s="349">
        <v>5484</v>
      </c>
      <c r="P27" s="349">
        <v>0</v>
      </c>
      <c r="Q27" s="320">
        <v>3</v>
      </c>
      <c r="R27" s="320">
        <v>1559</v>
      </c>
      <c r="S27" s="320">
        <v>6385</v>
      </c>
    </row>
    <row r="28" spans="1:19" ht="30" customHeight="1">
      <c r="A28" s="90">
        <v>17</v>
      </c>
      <c r="B28" s="113" t="s">
        <v>353</v>
      </c>
      <c r="C28" s="349">
        <v>67243</v>
      </c>
      <c r="D28" s="349">
        <v>157456</v>
      </c>
      <c r="E28" s="349">
        <v>7851</v>
      </c>
      <c r="F28" s="349">
        <v>206</v>
      </c>
      <c r="G28" s="349">
        <v>167</v>
      </c>
      <c r="H28" s="349">
        <v>42985</v>
      </c>
      <c r="I28" s="349">
        <v>37132</v>
      </c>
      <c r="J28" s="349">
        <v>32603</v>
      </c>
      <c r="K28" s="349">
        <v>359</v>
      </c>
      <c r="L28" s="349">
        <v>244</v>
      </c>
      <c r="M28" s="349">
        <v>3330</v>
      </c>
      <c r="N28" s="349">
        <v>171</v>
      </c>
      <c r="O28" s="349">
        <v>197</v>
      </c>
      <c r="P28" s="349">
        <v>27</v>
      </c>
      <c r="Q28" s="320">
        <v>2</v>
      </c>
      <c r="R28" s="320">
        <v>235</v>
      </c>
      <c r="S28" s="320">
        <v>3855</v>
      </c>
    </row>
    <row r="29" spans="1:19" ht="30" customHeight="1">
      <c r="A29" s="89">
        <v>18</v>
      </c>
      <c r="B29" s="113" t="s">
        <v>354</v>
      </c>
      <c r="C29" s="321">
        <v>118635</v>
      </c>
      <c r="D29" s="321">
        <v>87580</v>
      </c>
      <c r="E29" s="321">
        <v>20290</v>
      </c>
      <c r="F29" s="321">
        <v>260</v>
      </c>
      <c r="G29" s="321">
        <v>228</v>
      </c>
      <c r="H29" s="321">
        <v>116360</v>
      </c>
      <c r="I29" s="321">
        <v>88700</v>
      </c>
      <c r="J29" s="321">
        <v>86950</v>
      </c>
      <c r="K29" s="321">
        <v>190</v>
      </c>
      <c r="L29" s="321">
        <v>175</v>
      </c>
      <c r="M29" s="321">
        <v>3680</v>
      </c>
      <c r="N29" s="321">
        <v>3358</v>
      </c>
      <c r="O29" s="321">
        <v>1720</v>
      </c>
      <c r="P29" s="321">
        <v>12</v>
      </c>
      <c r="Q29" s="320">
        <v>3</v>
      </c>
      <c r="R29" s="320">
        <v>225</v>
      </c>
      <c r="S29" s="320">
        <v>520</v>
      </c>
    </row>
    <row r="30" spans="1:19" ht="30" customHeight="1">
      <c r="A30" s="90">
        <v>19</v>
      </c>
      <c r="B30" s="113" t="s">
        <v>355</v>
      </c>
      <c r="C30" s="349">
        <v>912616</v>
      </c>
      <c r="D30" s="349">
        <v>571528</v>
      </c>
      <c r="E30" s="349">
        <v>111976</v>
      </c>
      <c r="F30" s="349">
        <v>1356</v>
      </c>
      <c r="G30" s="349">
        <v>1216</v>
      </c>
      <c r="H30" s="349">
        <v>798870</v>
      </c>
      <c r="I30" s="349">
        <v>775566</v>
      </c>
      <c r="J30" s="349">
        <v>814136</v>
      </c>
      <c r="K30" s="349">
        <v>2015</v>
      </c>
      <c r="L30" s="349">
        <v>1680</v>
      </c>
      <c r="M30" s="349">
        <v>58894</v>
      </c>
      <c r="N30" s="349">
        <v>1692</v>
      </c>
      <c r="O30" s="349">
        <v>2562</v>
      </c>
      <c r="P30" s="349">
        <v>20</v>
      </c>
      <c r="Q30" s="320">
        <v>12</v>
      </c>
      <c r="R30" s="320">
        <v>1797</v>
      </c>
      <c r="S30" s="320">
        <v>1960</v>
      </c>
    </row>
    <row r="31" spans="1:19" ht="30" customHeight="1">
      <c r="A31" s="89">
        <v>20</v>
      </c>
      <c r="B31" s="113" t="s">
        <v>356</v>
      </c>
      <c r="C31" s="350">
        <v>214512</v>
      </c>
      <c r="D31" s="350">
        <v>130558</v>
      </c>
      <c r="E31" s="350">
        <v>26069</v>
      </c>
      <c r="F31" s="350">
        <v>554</v>
      </c>
      <c r="G31" s="350">
        <v>471</v>
      </c>
      <c r="H31" s="350">
        <v>129385</v>
      </c>
      <c r="I31" s="350">
        <v>135400</v>
      </c>
      <c r="J31" s="350">
        <v>125080</v>
      </c>
      <c r="K31" s="350">
        <v>554</v>
      </c>
      <c r="L31" s="350">
        <v>554</v>
      </c>
      <c r="M31" s="350">
        <v>8280</v>
      </c>
      <c r="N31" s="350">
        <v>1554</v>
      </c>
      <c r="O31" s="350">
        <v>1554</v>
      </c>
      <c r="P31" s="350">
        <v>56</v>
      </c>
      <c r="Q31" s="323">
        <v>0</v>
      </c>
      <c r="R31" s="323">
        <v>72</v>
      </c>
      <c r="S31" s="323">
        <v>48</v>
      </c>
    </row>
    <row r="32" spans="1:19" ht="30" customHeight="1">
      <c r="A32" s="90">
        <v>21</v>
      </c>
      <c r="B32" s="113" t="s">
        <v>357</v>
      </c>
      <c r="C32" s="349">
        <v>200762</v>
      </c>
      <c r="D32" s="349">
        <v>12305</v>
      </c>
      <c r="E32" s="349">
        <v>19882</v>
      </c>
      <c r="F32" s="349">
        <v>418</v>
      </c>
      <c r="G32" s="349">
        <v>248</v>
      </c>
      <c r="H32" s="349">
        <v>162616</v>
      </c>
      <c r="I32" s="349">
        <v>20076</v>
      </c>
      <c r="J32" s="349">
        <v>159571</v>
      </c>
      <c r="K32" s="349">
        <v>1176</v>
      </c>
      <c r="L32" s="349">
        <v>1026</v>
      </c>
      <c r="M32" s="349">
        <v>14148</v>
      </c>
      <c r="N32" s="349">
        <v>714</v>
      </c>
      <c r="O32" s="349">
        <v>714</v>
      </c>
      <c r="P32" s="349"/>
      <c r="Q32" s="320">
        <v>8</v>
      </c>
      <c r="R32" s="320">
        <v>548</v>
      </c>
      <c r="S32" s="320">
        <v>1086</v>
      </c>
    </row>
    <row r="33" spans="1:19" ht="30" customHeight="1">
      <c r="A33" s="89">
        <v>22</v>
      </c>
      <c r="B33" s="113" t="s">
        <v>358</v>
      </c>
      <c r="C33" s="349">
        <v>143824</v>
      </c>
      <c r="D33" s="349">
        <v>93209</v>
      </c>
      <c r="E33" s="349">
        <v>10394</v>
      </c>
      <c r="F33" s="349">
        <v>337</v>
      </c>
      <c r="G33" s="349">
        <v>324</v>
      </c>
      <c r="H33" s="349">
        <v>93209</v>
      </c>
      <c r="I33" s="349">
        <v>93209</v>
      </c>
      <c r="J33" s="349">
        <v>41256</v>
      </c>
      <c r="K33" s="349">
        <v>320</v>
      </c>
      <c r="L33" s="349">
        <v>278</v>
      </c>
      <c r="M33" s="349">
        <v>4694</v>
      </c>
      <c r="N33" s="349">
        <v>337</v>
      </c>
      <c r="O33" s="349">
        <v>337</v>
      </c>
      <c r="P33" s="349"/>
      <c r="Q33" s="320"/>
      <c r="R33" s="320"/>
      <c r="S33" s="320"/>
    </row>
    <row r="34" spans="1:19" ht="30" customHeight="1">
      <c r="A34" s="90">
        <v>23</v>
      </c>
      <c r="B34" s="113" t="s">
        <v>359</v>
      </c>
      <c r="C34" s="474">
        <v>199555</v>
      </c>
      <c r="D34" s="474">
        <v>154212</v>
      </c>
      <c r="E34" s="474">
        <v>23968</v>
      </c>
      <c r="F34" s="474">
        <v>537</v>
      </c>
      <c r="G34" s="474">
        <v>239</v>
      </c>
      <c r="H34" s="474">
        <v>101345</v>
      </c>
      <c r="I34" s="474">
        <v>77192</v>
      </c>
      <c r="J34" s="474">
        <v>65613</v>
      </c>
      <c r="K34" s="474">
        <v>681</v>
      </c>
      <c r="L34" s="474">
        <v>260</v>
      </c>
      <c r="M34" s="474">
        <v>67406</v>
      </c>
      <c r="N34" s="474">
        <v>499</v>
      </c>
      <c r="O34" s="474">
        <v>451</v>
      </c>
      <c r="P34" s="474">
        <v>11</v>
      </c>
      <c r="Q34" s="173">
        <v>1</v>
      </c>
      <c r="R34" s="173">
        <v>130</v>
      </c>
      <c r="S34" s="173">
        <v>222</v>
      </c>
    </row>
    <row r="35" spans="1:19" ht="30" customHeight="1">
      <c r="A35" s="89">
        <v>24</v>
      </c>
      <c r="B35" s="113" t="s">
        <v>360</v>
      </c>
      <c r="C35" s="321">
        <v>111460</v>
      </c>
      <c r="D35" s="321">
        <v>85169</v>
      </c>
      <c r="E35" s="321">
        <v>26033</v>
      </c>
      <c r="F35" s="321">
        <v>292</v>
      </c>
      <c r="G35" s="321">
        <v>189</v>
      </c>
      <c r="H35" s="321">
        <v>68495</v>
      </c>
      <c r="I35" s="321">
        <v>68495</v>
      </c>
      <c r="J35" s="321">
        <v>22379</v>
      </c>
      <c r="K35" s="321">
        <v>350</v>
      </c>
      <c r="L35" s="321">
        <v>292</v>
      </c>
      <c r="M35" s="321">
        <v>750</v>
      </c>
      <c r="N35" s="321">
        <v>292</v>
      </c>
      <c r="O35" s="321">
        <v>80</v>
      </c>
      <c r="P35" s="321">
        <v>24</v>
      </c>
      <c r="Q35" s="320">
        <v>3</v>
      </c>
      <c r="R35" s="320">
        <v>292</v>
      </c>
      <c r="S35" s="320">
        <v>1460</v>
      </c>
    </row>
    <row r="36" spans="1:19" ht="30" customHeight="1">
      <c r="A36" s="90">
        <v>25</v>
      </c>
      <c r="B36" s="113" t="s">
        <v>361</v>
      </c>
      <c r="C36" s="321">
        <v>204375</v>
      </c>
      <c r="D36" s="321">
        <v>133548</v>
      </c>
      <c r="E36" s="321"/>
      <c r="F36" s="321">
        <v>566</v>
      </c>
      <c r="G36" s="321">
        <v>428</v>
      </c>
      <c r="H36" s="321">
        <v>201326</v>
      </c>
      <c r="I36" s="321">
        <v>94495</v>
      </c>
      <c r="J36" s="321">
        <v>94495</v>
      </c>
      <c r="K36" s="321">
        <v>566</v>
      </c>
      <c r="L36" s="321">
        <v>432</v>
      </c>
      <c r="M36" s="321">
        <v>2830</v>
      </c>
      <c r="N36" s="321">
        <v>566</v>
      </c>
      <c r="O36" s="321">
        <v>566</v>
      </c>
      <c r="P36" s="321">
        <v>104</v>
      </c>
      <c r="Q36" s="320">
        <v>1</v>
      </c>
      <c r="R36" s="320">
        <v>566</v>
      </c>
      <c r="S36" s="320">
        <v>1698</v>
      </c>
    </row>
    <row r="37" spans="1:19" ht="30" customHeight="1">
      <c r="A37" s="89">
        <v>26</v>
      </c>
      <c r="B37" s="113" t="s">
        <v>362</v>
      </c>
      <c r="C37" s="322">
        <v>438310</v>
      </c>
      <c r="D37" s="322">
        <v>338000</v>
      </c>
      <c r="E37" s="322">
        <v>41000</v>
      </c>
      <c r="F37" s="322">
        <v>1379</v>
      </c>
      <c r="G37" s="322">
        <v>1328</v>
      </c>
      <c r="H37" s="322">
        <v>41000</v>
      </c>
      <c r="I37" s="322">
        <v>338000</v>
      </c>
      <c r="J37" s="323">
        <v>300000</v>
      </c>
      <c r="K37" s="320">
        <v>1379</v>
      </c>
      <c r="L37" s="320">
        <v>1320</v>
      </c>
      <c r="M37" s="320">
        <v>29000</v>
      </c>
      <c r="N37" s="319">
        <v>13000</v>
      </c>
      <c r="O37" s="319">
        <v>13000</v>
      </c>
      <c r="P37" s="320">
        <v>0</v>
      </c>
      <c r="Q37" s="320">
        <v>31</v>
      </c>
      <c r="R37" s="320">
        <v>1400</v>
      </c>
      <c r="S37" s="319">
        <v>0.8</v>
      </c>
    </row>
    <row r="38" spans="1:19" ht="30" customHeight="1">
      <c r="A38" s="90">
        <v>27</v>
      </c>
      <c r="B38" s="113" t="s">
        <v>363</v>
      </c>
      <c r="C38" s="426">
        <v>425443</v>
      </c>
      <c r="D38" s="426">
        <v>318634</v>
      </c>
      <c r="E38" s="426">
        <v>36636</v>
      </c>
      <c r="F38" s="426">
        <v>1108</v>
      </c>
      <c r="G38" s="426">
        <v>656</v>
      </c>
      <c r="H38" s="426">
        <v>128026</v>
      </c>
      <c r="I38" s="426">
        <v>309236</v>
      </c>
      <c r="J38" s="426">
        <v>261831</v>
      </c>
      <c r="K38" s="426">
        <v>892</v>
      </c>
      <c r="L38" s="426">
        <v>689</v>
      </c>
      <c r="M38" s="426">
        <v>13450</v>
      </c>
      <c r="N38" s="426">
        <v>1368</v>
      </c>
      <c r="O38" s="426">
        <v>1368</v>
      </c>
      <c r="P38" s="350">
        <v>0</v>
      </c>
      <c r="Q38" s="323">
        <v>2</v>
      </c>
      <c r="R38" s="323">
        <v>1998</v>
      </c>
      <c r="S38" s="323">
        <v>900</v>
      </c>
    </row>
    <row r="39" spans="1:19" ht="30" customHeight="1">
      <c r="A39" s="89">
        <v>28</v>
      </c>
      <c r="B39" s="113" t="s">
        <v>364</v>
      </c>
      <c r="C39" s="321">
        <v>213574</v>
      </c>
      <c r="D39" s="321">
        <v>149463</v>
      </c>
      <c r="E39" s="321">
        <v>352100</v>
      </c>
      <c r="F39" s="321">
        <v>507</v>
      </c>
      <c r="G39" s="321">
        <v>250</v>
      </c>
      <c r="H39" s="321">
        <v>110734</v>
      </c>
      <c r="I39" s="321">
        <v>120150</v>
      </c>
      <c r="J39" s="321">
        <v>101400</v>
      </c>
      <c r="K39" s="321">
        <v>477</v>
      </c>
      <c r="L39" s="321">
        <v>477</v>
      </c>
      <c r="M39" s="321">
        <v>4197</v>
      </c>
      <c r="N39" s="321">
        <v>507</v>
      </c>
      <c r="O39" s="321">
        <v>507</v>
      </c>
      <c r="P39" s="321"/>
      <c r="Q39" s="320">
        <v>12</v>
      </c>
      <c r="R39" s="320">
        <v>12</v>
      </c>
      <c r="S39" s="320">
        <v>120</v>
      </c>
    </row>
    <row r="40" spans="1:19" ht="30" customHeight="1">
      <c r="A40" s="90">
        <v>29</v>
      </c>
      <c r="B40" s="113" t="s">
        <v>365</v>
      </c>
      <c r="C40" s="321">
        <v>49049</v>
      </c>
      <c r="D40" s="321">
        <v>86761</v>
      </c>
      <c r="E40" s="321">
        <v>15025</v>
      </c>
      <c r="F40" s="321">
        <v>375</v>
      </c>
      <c r="G40" s="321">
        <v>222</v>
      </c>
      <c r="H40" s="321">
        <v>86337</v>
      </c>
      <c r="I40" s="321">
        <v>82400</v>
      </c>
      <c r="J40" s="321">
        <v>79986</v>
      </c>
      <c r="K40" s="321">
        <v>464</v>
      </c>
      <c r="L40" s="321">
        <v>425</v>
      </c>
      <c r="M40" s="321">
        <v>489</v>
      </c>
      <c r="N40" s="321">
        <v>375</v>
      </c>
      <c r="O40" s="321">
        <v>233</v>
      </c>
      <c r="P40" s="321">
        <v>7</v>
      </c>
      <c r="Q40" s="320">
        <v>3</v>
      </c>
      <c r="R40" s="320">
        <v>469</v>
      </c>
      <c r="S40" s="320">
        <v>231</v>
      </c>
    </row>
    <row r="41" spans="1:19" ht="30" customHeight="1">
      <c r="A41" s="89">
        <v>30</v>
      </c>
      <c r="B41" s="113" t="s">
        <v>366</v>
      </c>
      <c r="C41" s="474">
        <v>291348</v>
      </c>
      <c r="D41" s="474">
        <v>187369</v>
      </c>
      <c r="E41" s="474">
        <v>28968</v>
      </c>
      <c r="F41" s="474">
        <v>687</v>
      </c>
      <c r="G41" s="474">
        <v>258</v>
      </c>
      <c r="H41" s="474">
        <v>100624</v>
      </c>
      <c r="I41" s="474">
        <v>77192</v>
      </c>
      <c r="J41" s="474">
        <v>65613</v>
      </c>
      <c r="K41" s="474">
        <v>681</v>
      </c>
      <c r="L41" s="474">
        <v>260</v>
      </c>
      <c r="M41" s="474">
        <v>67406</v>
      </c>
      <c r="N41" s="474">
        <v>687</v>
      </c>
      <c r="O41" s="474">
        <v>451</v>
      </c>
      <c r="P41" s="474">
        <v>6</v>
      </c>
      <c r="Q41" s="173">
        <v>6</v>
      </c>
      <c r="R41" s="173">
        <v>150</v>
      </c>
      <c r="S41" s="173">
        <v>265</v>
      </c>
    </row>
    <row r="42" spans="1:19" ht="30" customHeight="1">
      <c r="A42" s="90">
        <v>31</v>
      </c>
      <c r="B42" s="113" t="s">
        <v>367</v>
      </c>
      <c r="C42" s="350">
        <v>174946</v>
      </c>
      <c r="D42" s="350">
        <v>123306</v>
      </c>
      <c r="E42" s="350">
        <v>7928</v>
      </c>
      <c r="F42" s="350">
        <v>354</v>
      </c>
      <c r="G42" s="350">
        <v>248</v>
      </c>
      <c r="H42" s="368">
        <v>80419</v>
      </c>
      <c r="I42" s="398">
        <v>98</v>
      </c>
      <c r="J42" s="398">
        <v>94</v>
      </c>
      <c r="K42" s="350">
        <v>971</v>
      </c>
      <c r="L42" s="350">
        <v>887</v>
      </c>
      <c r="M42" s="350">
        <v>14565</v>
      </c>
      <c r="N42" s="350">
        <v>354</v>
      </c>
      <c r="O42" s="350">
        <v>1040</v>
      </c>
      <c r="P42" s="350">
        <v>0</v>
      </c>
      <c r="Q42" s="323">
        <v>0</v>
      </c>
      <c r="R42" s="323">
        <v>14</v>
      </c>
      <c r="S42" s="323">
        <v>168</v>
      </c>
    </row>
    <row r="43" spans="1:19" ht="30" customHeight="1">
      <c r="A43" s="89">
        <v>32</v>
      </c>
      <c r="B43" s="113" t="s">
        <v>368</v>
      </c>
      <c r="C43" s="320">
        <v>145962</v>
      </c>
      <c r="D43" s="349">
        <v>99081</v>
      </c>
      <c r="E43" s="320">
        <v>7428</v>
      </c>
      <c r="F43" s="320">
        <v>153</v>
      </c>
      <c r="G43" s="320">
        <v>152</v>
      </c>
      <c r="H43" s="320">
        <v>41942</v>
      </c>
      <c r="I43" s="320">
        <v>98928</v>
      </c>
      <c r="J43" s="320">
        <v>90425</v>
      </c>
      <c r="K43" s="320">
        <v>151</v>
      </c>
      <c r="L43" s="320">
        <v>125</v>
      </c>
      <c r="M43" s="320">
        <v>3518</v>
      </c>
      <c r="N43" s="349">
        <v>194</v>
      </c>
      <c r="O43" s="349">
        <v>194</v>
      </c>
      <c r="P43" s="349">
        <v>48</v>
      </c>
      <c r="Q43" s="320">
        <v>1</v>
      </c>
      <c r="R43" s="320">
        <v>197</v>
      </c>
      <c r="S43" s="320">
        <v>515</v>
      </c>
    </row>
    <row r="44" spans="1:19" ht="30" customHeight="1">
      <c r="A44" s="90">
        <v>33</v>
      </c>
      <c r="B44" s="114" t="s">
        <v>369</v>
      </c>
      <c r="C44" s="321">
        <v>161082</v>
      </c>
      <c r="D44" s="321">
        <v>143920</v>
      </c>
      <c r="E44" s="398">
        <v>10024</v>
      </c>
      <c r="F44" s="321">
        <v>485</v>
      </c>
      <c r="G44" s="321">
        <v>425</v>
      </c>
      <c r="H44" s="321">
        <v>96542</v>
      </c>
      <c r="I44" s="321">
        <v>137437</v>
      </c>
      <c r="J44" s="321">
        <v>137437</v>
      </c>
      <c r="K44" s="321">
        <v>744</v>
      </c>
      <c r="L44" s="321">
        <v>744</v>
      </c>
      <c r="M44" s="321">
        <v>2800</v>
      </c>
      <c r="N44" s="321">
        <v>2200</v>
      </c>
      <c r="O44" s="321">
        <v>2200</v>
      </c>
      <c r="P44" s="321">
        <v>0</v>
      </c>
      <c r="Q44" s="320">
        <v>3</v>
      </c>
      <c r="R44" s="320">
        <v>1098</v>
      </c>
      <c r="S44" s="320">
        <v>980</v>
      </c>
    </row>
    <row r="45" spans="1:19" ht="30" customHeight="1">
      <c r="A45" s="89">
        <v>34</v>
      </c>
      <c r="B45" s="113" t="s">
        <v>370</v>
      </c>
      <c r="C45" s="350">
        <v>268155</v>
      </c>
      <c r="D45" s="350">
        <v>2104456</v>
      </c>
      <c r="E45" s="350"/>
      <c r="F45" s="350">
        <v>389</v>
      </c>
      <c r="G45" s="350">
        <v>242</v>
      </c>
      <c r="H45" s="350">
        <v>97121</v>
      </c>
      <c r="I45" s="350">
        <v>79259</v>
      </c>
      <c r="J45" s="350">
        <v>230</v>
      </c>
      <c r="K45" s="350">
        <v>282</v>
      </c>
      <c r="L45" s="350">
        <v>195</v>
      </c>
      <c r="M45" s="350">
        <v>2850</v>
      </c>
      <c r="N45" s="350">
        <v>758</v>
      </c>
      <c r="O45" s="350"/>
      <c r="P45" s="350"/>
      <c r="Q45" s="323"/>
      <c r="R45" s="323">
        <v>3000</v>
      </c>
      <c r="S45" s="323">
        <v>150</v>
      </c>
    </row>
    <row r="46" spans="1:19" ht="30" customHeight="1">
      <c r="A46" s="90">
        <v>35</v>
      </c>
      <c r="B46" s="113" t="s">
        <v>371</v>
      </c>
      <c r="C46" s="474">
        <v>143615</v>
      </c>
      <c r="D46" s="474">
        <v>106539</v>
      </c>
      <c r="E46" s="474">
        <v>15130</v>
      </c>
      <c r="F46" s="474">
        <v>275</v>
      </c>
      <c r="G46" s="474">
        <v>268</v>
      </c>
      <c r="H46" s="474">
        <v>90558</v>
      </c>
      <c r="I46" s="474">
        <v>91409</v>
      </c>
      <c r="J46" s="474">
        <v>88392</v>
      </c>
      <c r="K46" s="474">
        <v>536</v>
      </c>
      <c r="L46" s="474">
        <v>496</v>
      </c>
      <c r="M46" s="474">
        <v>9040</v>
      </c>
      <c r="N46" s="474">
        <v>3323</v>
      </c>
      <c r="O46" s="474">
        <v>3203</v>
      </c>
      <c r="P46" s="474"/>
      <c r="Q46" s="173"/>
      <c r="R46" s="173">
        <v>2</v>
      </c>
      <c r="S46" s="173">
        <v>1204</v>
      </c>
    </row>
    <row r="47" spans="1:19" ht="30" customHeight="1">
      <c r="A47" s="89">
        <v>36</v>
      </c>
      <c r="B47" s="113" t="s">
        <v>372</v>
      </c>
      <c r="C47" s="320">
        <v>176271</v>
      </c>
      <c r="D47" s="320">
        <v>106421</v>
      </c>
      <c r="E47" s="320">
        <v>14520</v>
      </c>
      <c r="F47" s="320">
        <v>302</v>
      </c>
      <c r="G47" s="320">
        <v>300</v>
      </c>
      <c r="H47" s="320">
        <v>175474</v>
      </c>
      <c r="I47" s="320">
        <v>106421</v>
      </c>
      <c r="J47" s="320">
        <v>106421</v>
      </c>
      <c r="K47" s="320">
        <v>498</v>
      </c>
      <c r="L47" s="320">
        <v>498</v>
      </c>
      <c r="M47" s="320">
        <v>5000</v>
      </c>
      <c r="N47" s="320">
        <v>318</v>
      </c>
      <c r="O47" s="320">
        <v>318</v>
      </c>
      <c r="P47" s="320">
        <v>0</v>
      </c>
      <c r="Q47" s="319">
        <v>6</v>
      </c>
      <c r="R47" s="320">
        <v>3663</v>
      </c>
      <c r="S47" s="320">
        <v>116</v>
      </c>
    </row>
    <row r="48" spans="1:19" ht="30" customHeight="1">
      <c r="A48" s="90">
        <v>37</v>
      </c>
      <c r="B48" s="113" t="s">
        <v>373</v>
      </c>
      <c r="C48" s="349"/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20"/>
      <c r="R48" s="320"/>
      <c r="S48" s="320"/>
    </row>
    <row r="49" spans="1:19" ht="30" customHeight="1">
      <c r="A49" s="89">
        <v>38</v>
      </c>
      <c r="B49" s="113" t="s">
        <v>374</v>
      </c>
      <c r="C49" s="434">
        <v>226048</v>
      </c>
      <c r="D49" s="434">
        <v>151520</v>
      </c>
      <c r="E49" s="434">
        <v>9870</v>
      </c>
      <c r="F49" s="433">
        <v>391</v>
      </c>
      <c r="G49" s="433">
        <v>339</v>
      </c>
      <c r="H49" s="434">
        <v>133420</v>
      </c>
      <c r="I49" s="434">
        <v>151520</v>
      </c>
      <c r="J49" s="434">
        <v>121500</v>
      </c>
      <c r="K49" s="433">
        <v>651</v>
      </c>
      <c r="L49" s="433">
        <v>597</v>
      </c>
      <c r="M49" s="434">
        <v>7810</v>
      </c>
      <c r="N49" s="433">
        <v>480</v>
      </c>
      <c r="O49" s="433">
        <v>428</v>
      </c>
      <c r="P49" s="433">
        <v>93</v>
      </c>
      <c r="Q49" s="169">
        <v>10</v>
      </c>
      <c r="R49" s="169">
        <v>391</v>
      </c>
      <c r="S49" s="435">
        <v>1100</v>
      </c>
    </row>
    <row r="50" spans="1:19" ht="30" customHeight="1">
      <c r="A50" s="90">
        <v>39</v>
      </c>
      <c r="B50" s="113" t="s">
        <v>375</v>
      </c>
      <c r="C50" s="451">
        <v>224372</v>
      </c>
      <c r="D50" s="451">
        <v>147287</v>
      </c>
      <c r="E50" s="451">
        <v>27012</v>
      </c>
      <c r="F50" s="451">
        <v>459</v>
      </c>
      <c r="G50" s="451">
        <v>241</v>
      </c>
      <c r="H50" s="451">
        <v>108539</v>
      </c>
      <c r="I50" s="451">
        <v>138885</v>
      </c>
      <c r="J50" s="451">
        <v>103091</v>
      </c>
      <c r="K50" s="451">
        <v>574</v>
      </c>
      <c r="L50" s="451">
        <v>494</v>
      </c>
      <c r="M50" s="451">
        <v>3888</v>
      </c>
      <c r="N50" s="451">
        <v>1561</v>
      </c>
      <c r="O50" s="451">
        <v>414</v>
      </c>
      <c r="P50" s="451"/>
      <c r="Q50" s="348"/>
      <c r="R50" s="348">
        <v>426</v>
      </c>
      <c r="S50" s="348">
        <v>560</v>
      </c>
    </row>
    <row r="51" spans="1:19" ht="30" customHeight="1">
      <c r="A51" s="89">
        <v>40</v>
      </c>
      <c r="B51" s="113" t="s">
        <v>376</v>
      </c>
      <c r="C51" s="321">
        <v>112219</v>
      </c>
      <c r="D51" s="321">
        <v>75762</v>
      </c>
      <c r="E51" s="321">
        <v>12246</v>
      </c>
      <c r="F51" s="321">
        <v>205</v>
      </c>
      <c r="G51" s="321">
        <v>164</v>
      </c>
      <c r="H51" s="321">
        <v>42786</v>
      </c>
      <c r="I51" s="321">
        <v>53418</v>
      </c>
      <c r="J51" s="321">
        <v>47639</v>
      </c>
      <c r="K51" s="321">
        <v>205</v>
      </c>
      <c r="L51" s="321">
        <v>163</v>
      </c>
      <c r="M51" s="321">
        <v>2050</v>
      </c>
      <c r="N51" s="321"/>
      <c r="O51" s="321">
        <v>204</v>
      </c>
      <c r="P51" s="321"/>
      <c r="Q51" s="320"/>
      <c r="R51" s="320">
        <v>35</v>
      </c>
      <c r="S51" s="320">
        <v>245</v>
      </c>
    </row>
    <row r="52" spans="1:19" ht="30" customHeight="1">
      <c r="A52" s="90">
        <v>41</v>
      </c>
      <c r="B52" s="113" t="s">
        <v>377</v>
      </c>
      <c r="C52" s="350">
        <v>74261</v>
      </c>
      <c r="D52" s="350">
        <v>144319</v>
      </c>
      <c r="E52" s="350">
        <v>16681</v>
      </c>
      <c r="F52" s="350">
        <v>425</v>
      </c>
      <c r="G52" s="350">
        <v>201</v>
      </c>
      <c r="H52" s="350">
        <v>183430</v>
      </c>
      <c r="I52" s="350"/>
      <c r="J52" s="350"/>
      <c r="K52" s="350"/>
      <c r="L52" s="350"/>
      <c r="M52" s="350"/>
      <c r="N52" s="350">
        <v>425</v>
      </c>
      <c r="O52" s="350">
        <v>400</v>
      </c>
      <c r="P52" s="350">
        <v>5</v>
      </c>
      <c r="Q52" s="323">
        <v>1</v>
      </c>
      <c r="R52" s="323"/>
      <c r="S52" s="323"/>
    </row>
    <row r="53" spans="1:19" ht="30" customHeight="1">
      <c r="A53" s="89">
        <v>42</v>
      </c>
      <c r="B53" s="113" t="s">
        <v>378</v>
      </c>
      <c r="C53" s="350">
        <v>238827</v>
      </c>
      <c r="D53" s="350">
        <v>156356</v>
      </c>
      <c r="E53" s="350">
        <v>19865</v>
      </c>
      <c r="F53" s="350">
        <v>490</v>
      </c>
      <c r="G53" s="350">
        <v>405</v>
      </c>
      <c r="H53" s="350">
        <v>115495</v>
      </c>
      <c r="I53" s="350">
        <v>154297</v>
      </c>
      <c r="J53" s="350">
        <v>142557</v>
      </c>
      <c r="K53" s="350">
        <v>425</v>
      </c>
      <c r="L53" s="350">
        <v>409</v>
      </c>
      <c r="M53" s="350">
        <v>19583</v>
      </c>
      <c r="N53" s="350">
        <v>490</v>
      </c>
      <c r="O53" s="350">
        <v>490</v>
      </c>
      <c r="P53" s="350">
        <v>0</v>
      </c>
      <c r="Q53" s="323"/>
      <c r="R53" s="350">
        <v>248</v>
      </c>
      <c r="S53" s="350">
        <v>58425</v>
      </c>
    </row>
    <row r="54" spans="1:19" ht="30" customHeight="1">
      <c r="A54" s="90">
        <v>43</v>
      </c>
      <c r="B54" s="113" t="s">
        <v>379</v>
      </c>
      <c r="C54" s="321">
        <v>20188</v>
      </c>
      <c r="D54" s="321">
        <v>53023</v>
      </c>
      <c r="E54" s="321">
        <v>1250</v>
      </c>
      <c r="F54" s="321">
        <v>244</v>
      </c>
      <c r="G54" s="321">
        <v>52</v>
      </c>
      <c r="H54" s="399">
        <v>150</v>
      </c>
      <c r="I54" s="321">
        <v>235</v>
      </c>
      <c r="J54" s="321">
        <v>66726</v>
      </c>
      <c r="K54" s="321">
        <v>372</v>
      </c>
      <c r="L54" s="321">
        <v>175</v>
      </c>
      <c r="M54" s="321">
        <v>3276</v>
      </c>
      <c r="N54" s="321">
        <v>244</v>
      </c>
      <c r="O54" s="321">
        <v>230</v>
      </c>
      <c r="P54" s="321">
        <v>0</v>
      </c>
      <c r="Q54" s="320">
        <v>0</v>
      </c>
      <c r="R54" s="320"/>
      <c r="S54" s="320"/>
    </row>
    <row r="55" spans="1:19" ht="30" customHeight="1">
      <c r="A55" s="89">
        <v>44</v>
      </c>
      <c r="B55" s="113" t="s">
        <v>380</v>
      </c>
      <c r="C55" s="320">
        <v>72356</v>
      </c>
      <c r="D55" s="320">
        <v>92616</v>
      </c>
      <c r="E55" s="320">
        <v>35019</v>
      </c>
      <c r="F55" s="320">
        <v>277</v>
      </c>
      <c r="G55" s="320">
        <v>272</v>
      </c>
      <c r="H55" s="320">
        <v>91324</v>
      </c>
      <c r="I55" s="320">
        <v>106634</v>
      </c>
      <c r="J55" s="320">
        <v>106634</v>
      </c>
      <c r="K55" s="320">
        <v>469</v>
      </c>
      <c r="L55" s="320">
        <v>425</v>
      </c>
      <c r="M55" s="320">
        <v>4467</v>
      </c>
      <c r="N55" s="320">
        <v>277</v>
      </c>
      <c r="O55" s="320">
        <v>271</v>
      </c>
      <c r="P55" s="320">
        <v>8</v>
      </c>
      <c r="Q55" s="320">
        <v>8</v>
      </c>
      <c r="R55" s="320">
        <v>270</v>
      </c>
      <c r="S55" s="320">
        <v>270</v>
      </c>
    </row>
    <row r="56" spans="1:19" ht="30" customHeight="1">
      <c r="A56" s="90">
        <v>45</v>
      </c>
      <c r="B56" s="113" t="s">
        <v>381</v>
      </c>
      <c r="C56" s="321">
        <v>93564</v>
      </c>
      <c r="D56" s="321">
        <v>94076</v>
      </c>
      <c r="E56" s="321">
        <v>26290</v>
      </c>
      <c r="F56" s="321">
        <v>379</v>
      </c>
      <c r="G56" s="321">
        <v>350</v>
      </c>
      <c r="H56" s="321">
        <v>77595</v>
      </c>
      <c r="I56" s="321">
        <v>87192</v>
      </c>
      <c r="J56" s="321">
        <v>64281</v>
      </c>
      <c r="K56" s="321">
        <v>379</v>
      </c>
      <c r="L56" s="321">
        <v>347</v>
      </c>
      <c r="M56" s="321">
        <v>19263</v>
      </c>
      <c r="N56" s="321">
        <v>412</v>
      </c>
      <c r="O56" s="321">
        <v>374</v>
      </c>
      <c r="P56" s="321"/>
      <c r="Q56" s="321">
        <v>1</v>
      </c>
      <c r="R56" s="321">
        <v>189</v>
      </c>
      <c r="S56" s="321">
        <v>412</v>
      </c>
    </row>
    <row r="57" spans="1:19" ht="30" customHeight="1">
      <c r="A57" s="89">
        <v>46</v>
      </c>
      <c r="B57" s="113" t="s">
        <v>382</v>
      </c>
      <c r="C57" s="321">
        <v>106957</v>
      </c>
      <c r="D57" s="321">
        <v>86413</v>
      </c>
      <c r="E57" s="321">
        <v>20045</v>
      </c>
      <c r="F57" s="321">
        <v>236</v>
      </c>
      <c r="G57" s="321">
        <v>189</v>
      </c>
      <c r="H57" s="321">
        <v>88302</v>
      </c>
      <c r="I57" s="321">
        <v>68918</v>
      </c>
      <c r="J57" s="321">
        <v>60899</v>
      </c>
      <c r="K57" s="321">
        <v>238</v>
      </c>
      <c r="L57" s="321">
        <v>215</v>
      </c>
      <c r="M57" s="321">
        <v>15707</v>
      </c>
      <c r="N57" s="321">
        <v>258</v>
      </c>
      <c r="O57" s="321">
        <v>246</v>
      </c>
      <c r="P57" s="321">
        <v>6</v>
      </c>
      <c r="Q57" s="320">
        <v>4</v>
      </c>
      <c r="R57" s="320">
        <v>69</v>
      </c>
      <c r="S57" s="320">
        <v>146</v>
      </c>
    </row>
    <row r="58" spans="1:19" ht="30" customHeight="1">
      <c r="A58" s="90">
        <v>47</v>
      </c>
      <c r="B58" s="113" t="s">
        <v>403</v>
      </c>
      <c r="C58" s="320">
        <v>155466</v>
      </c>
      <c r="D58" s="320">
        <v>111216</v>
      </c>
      <c r="E58" s="320">
        <v>15858</v>
      </c>
      <c r="F58" s="320">
        <v>223</v>
      </c>
      <c r="G58" s="320">
        <v>219</v>
      </c>
      <c r="H58" s="320">
        <v>127351</v>
      </c>
      <c r="I58" s="320">
        <v>111216</v>
      </c>
      <c r="J58" s="320">
        <v>111216</v>
      </c>
      <c r="K58" s="320">
        <v>516</v>
      </c>
      <c r="L58" s="320">
        <v>515</v>
      </c>
      <c r="M58" s="320">
        <v>8347</v>
      </c>
      <c r="N58" s="320">
        <v>413</v>
      </c>
      <c r="O58" s="320">
        <v>413</v>
      </c>
      <c r="P58" s="320"/>
      <c r="Q58" s="320"/>
      <c r="R58" s="320">
        <v>223</v>
      </c>
      <c r="S58" s="320">
        <v>826</v>
      </c>
    </row>
    <row r="59" spans="1:19" ht="30" customHeight="1">
      <c r="A59" s="89">
        <v>48</v>
      </c>
      <c r="B59" s="113" t="s">
        <v>402</v>
      </c>
      <c r="C59" s="475">
        <v>770469</v>
      </c>
      <c r="D59" s="475">
        <v>494980</v>
      </c>
      <c r="E59" s="475">
        <v>182730</v>
      </c>
      <c r="F59" s="475">
        <v>715</v>
      </c>
      <c r="G59" s="475">
        <v>650</v>
      </c>
      <c r="H59" s="475">
        <v>385230</v>
      </c>
      <c r="I59" s="475">
        <v>494980</v>
      </c>
      <c r="J59" s="475">
        <v>494980</v>
      </c>
      <c r="K59" s="475">
        <v>1480</v>
      </c>
      <c r="L59" s="475">
        <v>813</v>
      </c>
      <c r="M59" s="475">
        <v>1582</v>
      </c>
      <c r="N59" s="475">
        <v>715</v>
      </c>
      <c r="O59" s="475">
        <v>715</v>
      </c>
      <c r="P59" s="475">
        <v>3</v>
      </c>
      <c r="Q59" s="366">
        <v>22</v>
      </c>
      <c r="R59" s="366">
        <v>779</v>
      </c>
      <c r="S59" s="366">
        <v>5112</v>
      </c>
    </row>
    <row r="60" spans="1:19" ht="30" customHeight="1">
      <c r="A60" s="90">
        <v>49</v>
      </c>
      <c r="B60" s="113" t="s">
        <v>383</v>
      </c>
      <c r="C60" s="320">
        <v>169349</v>
      </c>
      <c r="D60" s="349">
        <v>113563</v>
      </c>
      <c r="E60" s="349">
        <v>4993</v>
      </c>
      <c r="F60" s="349">
        <v>402</v>
      </c>
      <c r="G60" s="321"/>
      <c r="H60" s="321"/>
      <c r="I60" s="349">
        <v>113563</v>
      </c>
      <c r="J60" s="349">
        <v>93462</v>
      </c>
      <c r="K60" s="349">
        <v>457</v>
      </c>
      <c r="L60" s="349">
        <v>452</v>
      </c>
      <c r="M60" s="349">
        <v>2159</v>
      </c>
      <c r="N60" s="349">
        <v>400</v>
      </c>
      <c r="O60" s="349">
        <v>400</v>
      </c>
      <c r="P60" s="321">
        <v>2</v>
      </c>
      <c r="Q60" s="320">
        <v>3</v>
      </c>
      <c r="R60" s="320"/>
      <c r="S60" s="320"/>
    </row>
    <row r="61" spans="1:19" ht="30" customHeight="1">
      <c r="A61" s="89">
        <v>50</v>
      </c>
      <c r="B61" s="113" t="s">
        <v>384</v>
      </c>
      <c r="C61" s="474">
        <v>353544</v>
      </c>
      <c r="D61" s="474">
        <v>215671</v>
      </c>
      <c r="E61" s="474">
        <v>38672</v>
      </c>
      <c r="F61" s="474">
        <v>472</v>
      </c>
      <c r="G61" s="474">
        <v>189</v>
      </c>
      <c r="H61" s="474">
        <v>183320</v>
      </c>
      <c r="I61" s="474">
        <v>204887</v>
      </c>
      <c r="J61" s="474">
        <v>194642</v>
      </c>
      <c r="K61" s="474">
        <v>475</v>
      </c>
      <c r="L61" s="474">
        <v>475</v>
      </c>
      <c r="M61" s="474">
        <v>72196</v>
      </c>
      <c r="N61" s="474">
        <v>472</v>
      </c>
      <c r="O61" s="474">
        <v>472</v>
      </c>
      <c r="P61" s="474">
        <v>1</v>
      </c>
      <c r="Q61" s="174">
        <v>3</v>
      </c>
      <c r="R61" s="174">
        <v>472</v>
      </c>
      <c r="S61" s="174">
        <v>1400</v>
      </c>
    </row>
    <row r="62" spans="1:19" ht="30" customHeight="1">
      <c r="A62" s="90">
        <v>51</v>
      </c>
      <c r="B62" s="113" t="s">
        <v>385</v>
      </c>
      <c r="C62" s="474">
        <v>98770</v>
      </c>
      <c r="D62" s="474">
        <v>62540</v>
      </c>
      <c r="E62" s="474">
        <v>8150</v>
      </c>
      <c r="F62" s="474">
        <v>223</v>
      </c>
      <c r="G62" s="474"/>
      <c r="H62" s="474">
        <v>13903</v>
      </c>
      <c r="I62" s="474">
        <v>29716</v>
      </c>
      <c r="J62" s="474">
        <v>68</v>
      </c>
      <c r="K62" s="474"/>
      <c r="L62" s="474">
        <v>892</v>
      </c>
      <c r="M62" s="474"/>
      <c r="N62" s="474">
        <v>301</v>
      </c>
      <c r="O62" s="474">
        <v>3</v>
      </c>
      <c r="P62" s="474">
        <v>3</v>
      </c>
      <c r="Q62" s="174"/>
      <c r="R62" s="174"/>
      <c r="S62" s="174"/>
    </row>
    <row r="63" spans="1:19" ht="30" customHeight="1">
      <c r="A63" s="89">
        <v>52</v>
      </c>
      <c r="B63" s="113" t="s">
        <v>386</v>
      </c>
      <c r="C63" s="476"/>
      <c r="D63" s="474">
        <v>100770</v>
      </c>
      <c r="E63" s="474">
        <v>9.546</v>
      </c>
      <c r="F63" s="474">
        <v>379</v>
      </c>
      <c r="G63" s="474">
        <v>313</v>
      </c>
      <c r="H63" s="474">
        <v>98782</v>
      </c>
      <c r="I63" s="474">
        <v>100770</v>
      </c>
      <c r="J63" s="474">
        <v>100770</v>
      </c>
      <c r="K63" s="474">
        <v>143</v>
      </c>
      <c r="L63" s="474">
        <v>137</v>
      </c>
      <c r="M63" s="474">
        <v>3092</v>
      </c>
      <c r="N63" s="474">
        <v>568</v>
      </c>
      <c r="O63" s="474">
        <v>271</v>
      </c>
      <c r="P63" s="474">
        <v>3</v>
      </c>
      <c r="Q63" s="170">
        <v>2</v>
      </c>
      <c r="R63" s="477"/>
      <c r="S63" s="477"/>
    </row>
    <row r="64" spans="1:19" ht="30" customHeight="1">
      <c r="A64" s="90">
        <v>53</v>
      </c>
      <c r="B64" s="113" t="s">
        <v>387</v>
      </c>
      <c r="C64" s="474">
        <v>67037</v>
      </c>
      <c r="D64" s="474">
        <v>110988</v>
      </c>
      <c r="E64" s="474">
        <v>4897</v>
      </c>
      <c r="F64" s="474">
        <v>413</v>
      </c>
      <c r="G64" s="474">
        <v>371</v>
      </c>
      <c r="H64" s="474">
        <v>45502</v>
      </c>
      <c r="I64" s="474">
        <v>110988</v>
      </c>
      <c r="J64" s="474">
        <v>102108</v>
      </c>
      <c r="K64" s="474">
        <v>413</v>
      </c>
      <c r="L64" s="474">
        <v>371</v>
      </c>
      <c r="M64" s="474">
        <v>1652</v>
      </c>
      <c r="N64" s="474">
        <v>473</v>
      </c>
      <c r="O64" s="474">
        <v>473</v>
      </c>
      <c r="P64" s="474"/>
      <c r="Q64" s="173">
        <v>1</v>
      </c>
      <c r="R64" s="478">
        <v>4401</v>
      </c>
      <c r="S64" s="478">
        <v>880200</v>
      </c>
    </row>
    <row r="65" spans="1:19" ht="30" customHeight="1">
      <c r="A65" s="89">
        <v>54</v>
      </c>
      <c r="B65" s="113" t="s">
        <v>388</v>
      </c>
      <c r="C65" s="479">
        <v>256825</v>
      </c>
      <c r="D65" s="480">
        <v>196295</v>
      </c>
      <c r="E65" s="480">
        <v>21945</v>
      </c>
      <c r="F65" s="480">
        <v>549</v>
      </c>
      <c r="G65" s="480">
        <v>148</v>
      </c>
      <c r="H65" s="480">
        <v>132749</v>
      </c>
      <c r="I65" s="480">
        <v>40502</v>
      </c>
      <c r="J65" s="480">
        <v>32887</v>
      </c>
      <c r="K65" s="480">
        <v>352</v>
      </c>
      <c r="L65" s="480">
        <v>222</v>
      </c>
      <c r="M65" s="480">
        <v>1687</v>
      </c>
      <c r="N65" s="480">
        <v>126</v>
      </c>
      <c r="O65" s="480">
        <v>23</v>
      </c>
      <c r="P65" s="480">
        <v>21</v>
      </c>
      <c r="Q65" s="173">
        <v>1</v>
      </c>
      <c r="R65" s="173">
        <v>80</v>
      </c>
      <c r="S65" s="173">
        <v>130</v>
      </c>
    </row>
    <row r="66" spans="1:19" ht="30" customHeight="1">
      <c r="A66" s="90">
        <v>55</v>
      </c>
      <c r="B66" s="113" t="s">
        <v>389</v>
      </c>
      <c r="C66" s="321">
        <v>174855</v>
      </c>
      <c r="D66" s="321">
        <v>167394</v>
      </c>
      <c r="E66" s="321">
        <v>16745</v>
      </c>
      <c r="F66" s="321">
        <v>624</v>
      </c>
      <c r="G66" s="321">
        <v>479</v>
      </c>
      <c r="H66" s="321">
        <v>143514</v>
      </c>
      <c r="I66" s="321">
        <v>167394</v>
      </c>
      <c r="J66" s="321">
        <v>159785</v>
      </c>
      <c r="K66" s="321">
        <v>547</v>
      </c>
      <c r="L66" s="321">
        <v>539</v>
      </c>
      <c r="M66" s="321">
        <v>12945</v>
      </c>
      <c r="N66" s="321">
        <v>419</v>
      </c>
      <c r="O66" s="321">
        <v>387</v>
      </c>
      <c r="P66" s="321">
        <v>5</v>
      </c>
      <c r="Q66" s="320">
        <v>15</v>
      </c>
      <c r="R66" s="320">
        <v>13</v>
      </c>
      <c r="S66" s="320">
        <v>456</v>
      </c>
    </row>
    <row r="67" spans="1:19" ht="30" customHeight="1">
      <c r="A67" s="89">
        <v>56</v>
      </c>
      <c r="B67" s="113" t="s">
        <v>390</v>
      </c>
      <c r="C67" s="434">
        <v>126520</v>
      </c>
      <c r="D67" s="434">
        <v>102420</v>
      </c>
      <c r="E67" s="434">
        <v>23520</v>
      </c>
      <c r="F67" s="434">
        <v>245</v>
      </c>
      <c r="G67" s="434">
        <v>220</v>
      </c>
      <c r="H67" s="434">
        <v>76569</v>
      </c>
      <c r="I67" s="434">
        <v>102420</v>
      </c>
      <c r="J67" s="434">
        <v>94226</v>
      </c>
      <c r="K67" s="434">
        <v>245</v>
      </c>
      <c r="L67" s="434">
        <v>215</v>
      </c>
      <c r="M67" s="434">
        <v>21510</v>
      </c>
      <c r="N67" s="434">
        <v>245</v>
      </c>
      <c r="O67" s="434">
        <v>245</v>
      </c>
      <c r="P67" s="434">
        <v>27</v>
      </c>
      <c r="Q67" s="435">
        <v>1</v>
      </c>
      <c r="R67" s="435">
        <v>1953</v>
      </c>
      <c r="S67" s="435">
        <v>5859</v>
      </c>
    </row>
    <row r="68" spans="1:19" ht="30" customHeight="1">
      <c r="A68" s="90">
        <v>57</v>
      </c>
      <c r="B68" s="113" t="s">
        <v>391</v>
      </c>
      <c r="C68" s="349">
        <v>41712</v>
      </c>
      <c r="D68" s="349">
        <v>55186</v>
      </c>
      <c r="E68" s="349">
        <v>5281</v>
      </c>
      <c r="F68" s="349">
        <v>197</v>
      </c>
      <c r="G68" s="349">
        <v>176</v>
      </c>
      <c r="H68" s="349">
        <v>45650</v>
      </c>
      <c r="I68" s="349">
        <v>34322</v>
      </c>
      <c r="J68" s="349">
        <v>52811</v>
      </c>
      <c r="K68" s="349">
        <v>276</v>
      </c>
      <c r="L68" s="349">
        <v>1426</v>
      </c>
      <c r="M68" s="349">
        <v>20442</v>
      </c>
      <c r="N68" s="349">
        <v>109</v>
      </c>
      <c r="O68" s="349">
        <v>154</v>
      </c>
      <c r="P68" s="349">
        <v>0</v>
      </c>
      <c r="Q68" s="320">
        <v>2</v>
      </c>
      <c r="R68" s="320">
        <v>305</v>
      </c>
      <c r="S68" s="320">
        <v>613</v>
      </c>
    </row>
    <row r="69" spans="1:19" ht="30" customHeight="1">
      <c r="A69" s="89">
        <v>58</v>
      </c>
      <c r="B69" s="113" t="s">
        <v>392</v>
      </c>
      <c r="C69" s="481" t="s">
        <v>1956</v>
      </c>
      <c r="D69" s="481" t="s">
        <v>1957</v>
      </c>
      <c r="E69" s="481" t="s">
        <v>1958</v>
      </c>
      <c r="F69" s="481" t="s">
        <v>1959</v>
      </c>
      <c r="G69" s="481" t="s">
        <v>792</v>
      </c>
      <c r="H69" s="481" t="s">
        <v>1960</v>
      </c>
      <c r="I69" s="481" t="s">
        <v>1961</v>
      </c>
      <c r="J69" s="481" t="s">
        <v>1962</v>
      </c>
      <c r="K69" s="481" t="s">
        <v>1959</v>
      </c>
      <c r="L69" s="481" t="s">
        <v>1010</v>
      </c>
      <c r="M69" s="481" t="s">
        <v>1557</v>
      </c>
      <c r="N69" s="481" t="s">
        <v>1959</v>
      </c>
      <c r="O69" s="481" t="s">
        <v>1963</v>
      </c>
      <c r="P69" s="481"/>
      <c r="Q69" s="471"/>
      <c r="R69" s="471"/>
      <c r="S69" s="471"/>
    </row>
    <row r="70" spans="1:19" ht="30" customHeight="1">
      <c r="A70" s="90">
        <v>59</v>
      </c>
      <c r="B70" s="113" t="s">
        <v>393</v>
      </c>
      <c r="C70" s="349">
        <v>131923</v>
      </c>
      <c r="D70" s="349">
        <v>99770</v>
      </c>
      <c r="E70" s="349">
        <v>13386</v>
      </c>
      <c r="F70" s="349">
        <v>306</v>
      </c>
      <c r="G70" s="349">
        <v>253</v>
      </c>
      <c r="H70" s="349">
        <v>82.167</v>
      </c>
      <c r="I70" s="349">
        <v>119.018</v>
      </c>
      <c r="J70" s="349">
        <v>103221</v>
      </c>
      <c r="K70" s="349">
        <v>374</v>
      </c>
      <c r="L70" s="349">
        <v>712</v>
      </c>
      <c r="M70" s="349">
        <v>9691</v>
      </c>
      <c r="N70" s="349">
        <v>385</v>
      </c>
      <c r="O70" s="349">
        <v>314</v>
      </c>
      <c r="P70" s="349">
        <v>67</v>
      </c>
      <c r="Q70" s="320">
        <v>4</v>
      </c>
      <c r="R70" s="320">
        <v>348</v>
      </c>
      <c r="S70" s="320">
        <v>37432</v>
      </c>
    </row>
    <row r="71" spans="1:19" ht="30" customHeight="1">
      <c r="A71" s="89">
        <v>60</v>
      </c>
      <c r="B71" s="113" t="s">
        <v>394</v>
      </c>
      <c r="C71" s="321">
        <v>165674</v>
      </c>
      <c r="D71" s="321">
        <v>111700</v>
      </c>
      <c r="E71" s="321">
        <v>21126</v>
      </c>
      <c r="F71" s="321">
        <v>327</v>
      </c>
      <c r="G71" s="321">
        <v>288</v>
      </c>
      <c r="H71" s="321">
        <v>14586</v>
      </c>
      <c r="I71" s="321">
        <v>108698</v>
      </c>
      <c r="J71" s="321">
        <v>99654</v>
      </c>
      <c r="K71" s="321">
        <v>324</v>
      </c>
      <c r="L71" s="321">
        <v>319</v>
      </c>
      <c r="M71" s="321">
        <v>7875</v>
      </c>
      <c r="N71" s="321">
        <v>326</v>
      </c>
      <c r="O71" s="321">
        <v>155</v>
      </c>
      <c r="P71" s="321">
        <v>0</v>
      </c>
      <c r="Q71" s="320">
        <v>3</v>
      </c>
      <c r="R71" s="320">
        <v>0</v>
      </c>
      <c r="S71" s="320">
        <v>0</v>
      </c>
    </row>
    <row r="72" spans="1:19" ht="30" customHeight="1">
      <c r="A72" s="90">
        <v>61</v>
      </c>
      <c r="B72" s="113" t="s">
        <v>395</v>
      </c>
      <c r="C72" s="321">
        <v>44669</v>
      </c>
      <c r="D72" s="321">
        <v>72848</v>
      </c>
      <c r="E72" s="321">
        <v>2613</v>
      </c>
      <c r="F72" s="321">
        <v>315</v>
      </c>
      <c r="G72" s="321">
        <v>47</v>
      </c>
      <c r="H72" s="321">
        <v>4471</v>
      </c>
      <c r="I72" s="321">
        <v>72848</v>
      </c>
      <c r="J72" s="321">
        <v>45116</v>
      </c>
      <c r="K72" s="321">
        <v>392</v>
      </c>
      <c r="L72" s="321"/>
      <c r="M72" s="321">
        <v>1960</v>
      </c>
      <c r="N72" s="321">
        <v>315</v>
      </c>
      <c r="O72" s="321">
        <v>315</v>
      </c>
      <c r="P72" s="321">
        <v>1</v>
      </c>
      <c r="Q72" s="320">
        <v>1</v>
      </c>
      <c r="R72" s="320">
        <v>8</v>
      </c>
      <c r="S72" s="320">
        <v>500</v>
      </c>
    </row>
    <row r="73" spans="1:19" ht="30" customHeight="1">
      <c r="A73" s="89">
        <v>62</v>
      </c>
      <c r="B73" s="113" t="s">
        <v>396</v>
      </c>
      <c r="C73" s="321">
        <v>203520</v>
      </c>
      <c r="D73" s="321">
        <v>147000</v>
      </c>
      <c r="E73" s="321">
        <v>23126</v>
      </c>
      <c r="F73" s="321">
        <v>357</v>
      </c>
      <c r="G73" s="321">
        <v>351</v>
      </c>
      <c r="H73" s="321">
        <v>160342</v>
      </c>
      <c r="I73" s="321">
        <v>146000</v>
      </c>
      <c r="J73" s="321">
        <v>146000</v>
      </c>
      <c r="K73" s="321">
        <v>267</v>
      </c>
      <c r="L73" s="321">
        <v>152</v>
      </c>
      <c r="M73" s="321">
        <v>8127</v>
      </c>
      <c r="N73" s="321">
        <v>357</v>
      </c>
      <c r="O73" s="321">
        <v>357</v>
      </c>
      <c r="P73" s="321"/>
      <c r="Q73" s="320">
        <v>1</v>
      </c>
      <c r="R73" s="320">
        <v>357</v>
      </c>
      <c r="S73" s="320">
        <v>1300</v>
      </c>
    </row>
    <row r="74" spans="1:19" ht="30" customHeight="1">
      <c r="A74" s="90">
        <v>63</v>
      </c>
      <c r="B74" s="113" t="s">
        <v>397</v>
      </c>
      <c r="C74" s="321">
        <v>200996</v>
      </c>
      <c r="D74" s="321">
        <v>165929</v>
      </c>
      <c r="E74" s="321">
        <v>37795</v>
      </c>
      <c r="F74" s="321">
        <v>418</v>
      </c>
      <c r="G74" s="321">
        <v>389</v>
      </c>
      <c r="H74" s="321">
        <v>77408</v>
      </c>
      <c r="I74" s="321">
        <v>103614</v>
      </c>
      <c r="J74" s="321"/>
      <c r="K74" s="321">
        <v>1140</v>
      </c>
      <c r="L74" s="321">
        <v>866</v>
      </c>
      <c r="M74" s="321">
        <v>5366</v>
      </c>
      <c r="N74" s="321">
        <v>418</v>
      </c>
      <c r="O74" s="321">
        <v>319</v>
      </c>
      <c r="P74" s="321">
        <v>26</v>
      </c>
      <c r="Q74" s="320">
        <v>3</v>
      </c>
      <c r="R74" s="320">
        <v>324</v>
      </c>
      <c r="S74" s="320">
        <v>650</v>
      </c>
    </row>
    <row r="75" spans="1:19" ht="30" customHeight="1">
      <c r="A75" s="89">
        <v>64</v>
      </c>
      <c r="B75" s="113" t="s">
        <v>398</v>
      </c>
      <c r="C75" s="349"/>
      <c r="D75" s="349"/>
      <c r="E75" s="349"/>
      <c r="F75" s="349"/>
      <c r="G75" s="349"/>
      <c r="H75" s="349"/>
      <c r="I75" s="349"/>
      <c r="J75" s="349"/>
      <c r="K75" s="349"/>
      <c r="L75" s="349"/>
      <c r="M75" s="349"/>
      <c r="N75" s="349"/>
      <c r="O75" s="349"/>
      <c r="P75" s="349"/>
      <c r="Q75" s="320"/>
      <c r="R75" s="320"/>
      <c r="S75" s="320"/>
    </row>
    <row r="76" spans="1:19" ht="30" customHeight="1">
      <c r="A76" s="90">
        <v>65</v>
      </c>
      <c r="B76" s="113" t="s">
        <v>399</v>
      </c>
      <c r="C76" s="321">
        <v>0</v>
      </c>
      <c r="D76" s="321">
        <v>0</v>
      </c>
      <c r="E76" s="321">
        <v>0</v>
      </c>
      <c r="F76" s="321">
        <v>0</v>
      </c>
      <c r="G76" s="321">
        <v>0</v>
      </c>
      <c r="H76" s="321">
        <v>0</v>
      </c>
      <c r="I76" s="321">
        <v>0</v>
      </c>
      <c r="J76" s="321">
        <v>0</v>
      </c>
      <c r="K76" s="321">
        <v>0</v>
      </c>
      <c r="L76" s="321">
        <v>0</v>
      </c>
      <c r="M76" s="321">
        <v>0</v>
      </c>
      <c r="N76" s="321">
        <v>0</v>
      </c>
      <c r="O76" s="321">
        <v>0</v>
      </c>
      <c r="P76" s="321">
        <v>0</v>
      </c>
      <c r="Q76" s="320">
        <v>0</v>
      </c>
      <c r="R76" s="320">
        <v>0</v>
      </c>
      <c r="S76" s="320">
        <v>0</v>
      </c>
    </row>
    <row r="77" spans="1:19" ht="30" customHeight="1">
      <c r="A77" s="89">
        <v>66</v>
      </c>
      <c r="B77" s="113" t="s">
        <v>400</v>
      </c>
      <c r="C77" s="349"/>
      <c r="D77" s="349"/>
      <c r="E77" s="349"/>
      <c r="F77" s="349"/>
      <c r="G77" s="349"/>
      <c r="H77" s="349"/>
      <c r="I77" s="349"/>
      <c r="J77" s="349"/>
      <c r="K77" s="349"/>
      <c r="L77" s="349"/>
      <c r="M77" s="349"/>
      <c r="N77" s="349"/>
      <c r="O77" s="349"/>
      <c r="P77" s="349"/>
      <c r="Q77" s="320"/>
      <c r="R77" s="320"/>
      <c r="S77" s="320"/>
    </row>
    <row r="78" spans="1:19" ht="30" customHeight="1">
      <c r="A78" s="90">
        <v>67</v>
      </c>
      <c r="B78" s="113" t="s">
        <v>401</v>
      </c>
      <c r="C78" s="349"/>
      <c r="D78" s="349"/>
      <c r="E78" s="349"/>
      <c r="F78" s="349"/>
      <c r="G78" s="349"/>
      <c r="H78" s="349"/>
      <c r="I78" s="349"/>
      <c r="J78" s="349"/>
      <c r="K78" s="349"/>
      <c r="L78" s="349"/>
      <c r="M78" s="349"/>
      <c r="N78" s="349"/>
      <c r="O78" s="349"/>
      <c r="P78" s="349"/>
      <c r="Q78" s="320"/>
      <c r="R78" s="320"/>
      <c r="S78" s="320"/>
    </row>
    <row r="79" spans="1:19" ht="30" customHeight="1">
      <c r="A79" s="92">
        <v>68</v>
      </c>
      <c r="B79" s="115" t="s">
        <v>405</v>
      </c>
      <c r="C79" s="349"/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  <c r="O79" s="349"/>
      <c r="P79" s="349"/>
      <c r="Q79" s="320"/>
      <c r="R79" s="320"/>
      <c r="S79" s="320"/>
    </row>
    <row r="80" spans="1:19" ht="32.25" customHeight="1">
      <c r="A80" s="296" t="s">
        <v>62</v>
      </c>
      <c r="B80" s="297"/>
      <c r="C80" s="96">
        <f>SUM(C12:C79)</f>
        <v>10518983</v>
      </c>
      <c r="D80" s="96">
        <f aca="true" t="shared" si="0" ref="D80:S80">SUM(D12:D79)</f>
        <v>9726555</v>
      </c>
      <c r="E80" s="96">
        <f t="shared" si="0"/>
        <v>1528288.546</v>
      </c>
      <c r="F80" s="96">
        <f t="shared" si="0"/>
        <v>26092</v>
      </c>
      <c r="G80" s="96">
        <f t="shared" si="0"/>
        <v>18327</v>
      </c>
      <c r="H80" s="96">
        <f t="shared" si="0"/>
        <v>5899213.167</v>
      </c>
      <c r="I80" s="96">
        <f t="shared" si="0"/>
        <v>6615132.018</v>
      </c>
      <c r="J80" s="96">
        <f t="shared" si="0"/>
        <v>5908047</v>
      </c>
      <c r="K80" s="96">
        <f t="shared" si="0"/>
        <v>31327</v>
      </c>
      <c r="L80" s="96">
        <f t="shared" si="0"/>
        <v>29564</v>
      </c>
      <c r="M80" s="96">
        <f t="shared" si="0"/>
        <v>756161</v>
      </c>
      <c r="N80" s="96">
        <f t="shared" si="0"/>
        <v>58407</v>
      </c>
      <c r="O80" s="96">
        <f t="shared" si="0"/>
        <v>58196</v>
      </c>
      <c r="P80" s="96">
        <f t="shared" si="0"/>
        <v>619</v>
      </c>
      <c r="Q80" s="96">
        <f t="shared" si="0"/>
        <v>209</v>
      </c>
      <c r="R80" s="96">
        <f t="shared" si="0"/>
        <v>35312</v>
      </c>
      <c r="S80" s="96">
        <f t="shared" si="0"/>
        <v>1020748</v>
      </c>
    </row>
  </sheetData>
  <sheetProtection/>
  <mergeCells count="22">
    <mergeCell ref="A80:B80"/>
    <mergeCell ref="F10:F11"/>
    <mergeCell ref="E10:E11"/>
    <mergeCell ref="R10:S10"/>
    <mergeCell ref="N10:N11"/>
    <mergeCell ref="C5:S5"/>
    <mergeCell ref="G10:G11"/>
    <mergeCell ref="C7:S7"/>
    <mergeCell ref="A10:A11"/>
    <mergeCell ref="B10:B11"/>
    <mergeCell ref="H10:H11"/>
    <mergeCell ref="A1:G1"/>
    <mergeCell ref="A2:G2"/>
    <mergeCell ref="A3:G3"/>
    <mergeCell ref="C10:C11"/>
    <mergeCell ref="D10:D11"/>
    <mergeCell ref="N2:S2"/>
    <mergeCell ref="Q10:Q11"/>
    <mergeCell ref="K10:M10"/>
    <mergeCell ref="O10:O11"/>
    <mergeCell ref="P10:P11"/>
    <mergeCell ref="I10:J10"/>
  </mergeCells>
  <printOptions/>
  <pageMargins left="0.118110236220472" right="0.118110236220472" top="0.248031496" bottom="0.248031496" header="0.078740157480315" footer="0.07874015748031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78"/>
  <sheetViews>
    <sheetView view="pageLayout" workbookViewId="0" topLeftCell="A73">
      <selection activeCell="L11" sqref="L11"/>
    </sheetView>
  </sheetViews>
  <sheetFormatPr defaultColWidth="9.140625" defaultRowHeight="15"/>
  <cols>
    <col min="1" max="1" width="4.421875" style="27" customWidth="1"/>
    <col min="2" max="2" width="12.140625" style="157" customWidth="1"/>
    <col min="3" max="3" width="7.57421875" style="52" customWidth="1"/>
    <col min="4" max="4" width="8.28125" style="52" customWidth="1"/>
    <col min="5" max="5" width="8.00390625" style="52" customWidth="1"/>
    <col min="6" max="6" width="8.421875" style="52" customWidth="1"/>
    <col min="7" max="7" width="8.00390625" style="52" customWidth="1"/>
    <col min="8" max="8" width="7.8515625" style="52" customWidth="1"/>
    <col min="9" max="9" width="6.421875" style="52" customWidth="1"/>
    <col min="10" max="10" width="8.8515625" style="52" customWidth="1"/>
    <col min="11" max="11" width="7.7109375" style="52" customWidth="1"/>
    <col min="12" max="12" width="8.28125" style="52" customWidth="1"/>
    <col min="13" max="13" width="5.140625" style="52" customWidth="1"/>
    <col min="14" max="14" width="7.140625" style="52" customWidth="1"/>
    <col min="15" max="15" width="6.7109375" style="52" customWidth="1"/>
    <col min="16" max="16" width="8.140625" style="52" customWidth="1"/>
    <col min="17" max="17" width="6.28125" style="52" customWidth="1"/>
    <col min="18" max="18" width="7.7109375" style="52" customWidth="1"/>
    <col min="19" max="19" width="7.140625" style="52" customWidth="1"/>
  </cols>
  <sheetData>
    <row r="1" spans="1:18" ht="19.5">
      <c r="A1" s="229" t="s">
        <v>44</v>
      </c>
      <c r="B1" s="229"/>
      <c r="C1" s="229"/>
      <c r="D1" s="229"/>
      <c r="E1" s="229"/>
      <c r="F1" s="229"/>
      <c r="G1" s="229"/>
      <c r="H1" s="49"/>
      <c r="I1" s="49"/>
      <c r="J1" s="50"/>
      <c r="K1" s="50"/>
      <c r="L1" s="50"/>
      <c r="M1" s="50"/>
      <c r="P1" s="75"/>
      <c r="Q1" s="63"/>
      <c r="R1" s="63"/>
    </row>
    <row r="2" spans="1:19" ht="16.5">
      <c r="A2" s="278" t="s">
        <v>404</v>
      </c>
      <c r="B2" s="278"/>
      <c r="C2" s="278"/>
      <c r="D2" s="278"/>
      <c r="E2" s="278"/>
      <c r="F2" s="278"/>
      <c r="G2" s="278"/>
      <c r="H2" s="73"/>
      <c r="I2" s="53"/>
      <c r="N2" s="289" t="s">
        <v>1562</v>
      </c>
      <c r="O2" s="289"/>
      <c r="P2" s="289"/>
      <c r="Q2" s="289"/>
      <c r="R2" s="289"/>
      <c r="S2" s="289"/>
    </row>
    <row r="3" spans="1:18" ht="16.5">
      <c r="A3" s="228" t="s">
        <v>0</v>
      </c>
      <c r="B3" s="228"/>
      <c r="C3" s="228"/>
      <c r="D3" s="228"/>
      <c r="E3" s="228"/>
      <c r="F3" s="228"/>
      <c r="G3" s="228"/>
      <c r="H3" s="53"/>
      <c r="I3" s="63"/>
      <c r="J3" s="63"/>
      <c r="K3" s="63"/>
      <c r="L3" s="63"/>
      <c r="M3" s="63"/>
      <c r="P3" s="75"/>
      <c r="Q3" s="63"/>
      <c r="R3" s="63"/>
    </row>
    <row r="4" spans="16:18" ht="15">
      <c r="P4" s="75"/>
      <c r="Q4" s="63"/>
      <c r="R4" s="63"/>
    </row>
    <row r="5" spans="3:19" ht="18.75" customHeight="1">
      <c r="C5" s="271" t="s">
        <v>190</v>
      </c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</row>
    <row r="6" spans="3:18" ht="18.75"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19" ht="27.75" customHeight="1">
      <c r="A7" s="246" t="s">
        <v>335</v>
      </c>
      <c r="B7" s="267" t="s">
        <v>336</v>
      </c>
      <c r="C7" s="240" t="s">
        <v>1520</v>
      </c>
      <c r="D7" s="240"/>
      <c r="E7" s="240" t="s">
        <v>1521</v>
      </c>
      <c r="F7" s="240"/>
      <c r="G7" s="240"/>
      <c r="H7" s="240"/>
      <c r="I7" s="240" t="s">
        <v>1522</v>
      </c>
      <c r="J7" s="240"/>
      <c r="K7" s="240"/>
      <c r="L7" s="240"/>
      <c r="M7" s="240"/>
      <c r="N7" s="240"/>
      <c r="O7" s="240" t="s">
        <v>1523</v>
      </c>
      <c r="P7" s="240"/>
      <c r="Q7" s="240"/>
      <c r="R7" s="240"/>
      <c r="S7" s="240"/>
    </row>
    <row r="8" spans="1:19" ht="41.25" customHeight="1">
      <c r="A8" s="247"/>
      <c r="B8" s="268"/>
      <c r="C8" s="240" t="s">
        <v>171</v>
      </c>
      <c r="D8" s="240" t="s">
        <v>172</v>
      </c>
      <c r="E8" s="240" t="s">
        <v>173</v>
      </c>
      <c r="F8" s="240"/>
      <c r="G8" s="240" t="s">
        <v>174</v>
      </c>
      <c r="H8" s="240"/>
      <c r="I8" s="240" t="s">
        <v>1524</v>
      </c>
      <c r="J8" s="240"/>
      <c r="K8" s="240" t="s">
        <v>175</v>
      </c>
      <c r="L8" s="240"/>
      <c r="M8" s="240" t="s">
        <v>176</v>
      </c>
      <c r="N8" s="240"/>
      <c r="O8" s="240" t="s">
        <v>177</v>
      </c>
      <c r="P8" s="240"/>
      <c r="Q8" s="240" t="s">
        <v>187</v>
      </c>
      <c r="R8" s="240"/>
      <c r="S8" s="240" t="s">
        <v>1525</v>
      </c>
    </row>
    <row r="9" spans="1:19" ht="49.5" customHeight="1">
      <c r="A9" s="248"/>
      <c r="B9" s="276"/>
      <c r="C9" s="240"/>
      <c r="D9" s="240"/>
      <c r="E9" s="94" t="s">
        <v>189</v>
      </c>
      <c r="F9" s="94" t="s">
        <v>178</v>
      </c>
      <c r="G9" s="94" t="s">
        <v>179</v>
      </c>
      <c r="H9" s="94" t="s">
        <v>180</v>
      </c>
      <c r="I9" s="94" t="s">
        <v>181</v>
      </c>
      <c r="J9" s="94" t="s">
        <v>188</v>
      </c>
      <c r="K9" s="94" t="s">
        <v>178</v>
      </c>
      <c r="L9" s="94" t="s">
        <v>182</v>
      </c>
      <c r="M9" s="94" t="s">
        <v>29</v>
      </c>
      <c r="N9" s="94" t="s">
        <v>171</v>
      </c>
      <c r="O9" s="94" t="s">
        <v>38</v>
      </c>
      <c r="P9" s="94" t="s">
        <v>171</v>
      </c>
      <c r="Q9" s="94" t="s">
        <v>38</v>
      </c>
      <c r="R9" s="94" t="s">
        <v>171</v>
      </c>
      <c r="S9" s="240"/>
    </row>
    <row r="10" spans="1:19" ht="17.25" customHeight="1">
      <c r="A10" s="102">
        <v>1</v>
      </c>
      <c r="B10" s="205" t="s">
        <v>337</v>
      </c>
      <c r="C10" s="127">
        <v>27615</v>
      </c>
      <c r="D10" s="127">
        <v>20</v>
      </c>
      <c r="E10" s="127"/>
      <c r="F10" s="127"/>
      <c r="G10" s="127">
        <v>14030</v>
      </c>
      <c r="H10" s="127">
        <v>1032</v>
      </c>
      <c r="I10" s="127">
        <v>23</v>
      </c>
      <c r="J10" s="127"/>
      <c r="K10" s="127">
        <v>718</v>
      </c>
      <c r="L10" s="127">
        <v>36300</v>
      </c>
      <c r="M10" s="127"/>
      <c r="N10" s="127"/>
      <c r="O10" s="127"/>
      <c r="P10" s="127"/>
      <c r="Q10" s="127">
        <v>15</v>
      </c>
      <c r="R10" s="127">
        <v>2616</v>
      </c>
      <c r="S10" s="127">
        <v>63</v>
      </c>
    </row>
    <row r="11" spans="1:19" s="43" customFormat="1" ht="17.25" customHeight="1">
      <c r="A11" s="101">
        <v>2</v>
      </c>
      <c r="B11" s="205" t="s">
        <v>338</v>
      </c>
      <c r="C11" s="127">
        <v>8369</v>
      </c>
      <c r="D11" s="127">
        <v>8</v>
      </c>
      <c r="E11" s="127">
        <v>46</v>
      </c>
      <c r="F11" s="127">
        <v>230</v>
      </c>
      <c r="G11" s="127">
        <v>450</v>
      </c>
      <c r="H11" s="127">
        <v>7258</v>
      </c>
      <c r="I11" s="127">
        <v>6</v>
      </c>
      <c r="J11" s="127">
        <v>60</v>
      </c>
      <c r="K11" s="127">
        <v>87</v>
      </c>
      <c r="L11" s="127">
        <v>26</v>
      </c>
      <c r="M11" s="127">
        <v>2</v>
      </c>
      <c r="N11" s="127">
        <v>24</v>
      </c>
      <c r="O11" s="127">
        <v>7</v>
      </c>
      <c r="P11" s="127">
        <v>420</v>
      </c>
      <c r="Q11" s="127">
        <v>98</v>
      </c>
      <c r="R11" s="127">
        <v>8594</v>
      </c>
      <c r="S11" s="127">
        <v>25</v>
      </c>
    </row>
    <row r="12" spans="1:19" ht="17.25" customHeight="1">
      <c r="A12" s="102">
        <v>3</v>
      </c>
      <c r="B12" s="205" t="s">
        <v>339</v>
      </c>
      <c r="C12" s="130">
        <v>48576</v>
      </c>
      <c r="D12" s="130"/>
      <c r="E12" s="130">
        <v>31300</v>
      </c>
      <c r="F12" s="130">
        <v>528</v>
      </c>
      <c r="G12" s="130">
        <v>138</v>
      </c>
      <c r="H12" s="130">
        <v>875</v>
      </c>
      <c r="I12" s="130">
        <v>5</v>
      </c>
      <c r="J12" s="130">
        <v>188750</v>
      </c>
      <c r="K12" s="124">
        <v>805</v>
      </c>
      <c r="L12" s="124">
        <v>61500</v>
      </c>
      <c r="M12" s="130">
        <v>2</v>
      </c>
      <c r="N12" s="130">
        <v>63</v>
      </c>
      <c r="O12" s="130">
        <v>67</v>
      </c>
      <c r="P12" s="130">
        <v>986</v>
      </c>
      <c r="Q12" s="130">
        <v>493</v>
      </c>
      <c r="R12" s="130">
        <v>76320</v>
      </c>
      <c r="S12" s="130">
        <v>486</v>
      </c>
    </row>
    <row r="13" spans="1:19" ht="17.25" customHeight="1">
      <c r="A13" s="101">
        <v>4</v>
      </c>
      <c r="B13" s="205" t="s">
        <v>340</v>
      </c>
      <c r="C13" s="127">
        <v>84561</v>
      </c>
      <c r="D13" s="127">
        <v>60</v>
      </c>
      <c r="E13" s="127">
        <v>792</v>
      </c>
      <c r="F13" s="127">
        <v>60134</v>
      </c>
      <c r="G13" s="127">
        <v>702</v>
      </c>
      <c r="H13" s="127">
        <v>39624</v>
      </c>
      <c r="I13" s="127">
        <v>268</v>
      </c>
      <c r="J13" s="127">
        <v>152</v>
      </c>
      <c r="K13" s="127">
        <v>23484</v>
      </c>
      <c r="L13" s="127">
        <v>301</v>
      </c>
      <c r="M13" s="127">
        <v>25</v>
      </c>
      <c r="N13" s="127">
        <v>388</v>
      </c>
      <c r="O13" s="127">
        <v>348</v>
      </c>
      <c r="P13" s="127">
        <v>56127</v>
      </c>
      <c r="Q13" s="127">
        <v>142</v>
      </c>
      <c r="R13" s="127">
        <v>34926</v>
      </c>
      <c r="S13" s="127">
        <v>447</v>
      </c>
    </row>
    <row r="14" spans="1:19" ht="17.25" customHeight="1">
      <c r="A14" s="102">
        <v>5</v>
      </c>
      <c r="B14" s="205" t="s">
        <v>341</v>
      </c>
      <c r="C14" s="124"/>
      <c r="D14" s="124">
        <v>40</v>
      </c>
      <c r="E14" s="124">
        <v>129</v>
      </c>
      <c r="F14" s="124">
        <v>1667</v>
      </c>
      <c r="G14" s="124">
        <v>218300</v>
      </c>
      <c r="H14" s="124">
        <v>2426</v>
      </c>
      <c r="I14" s="124">
        <v>22</v>
      </c>
      <c r="J14" s="124">
        <v>87500</v>
      </c>
      <c r="K14" s="124">
        <v>2001</v>
      </c>
      <c r="L14" s="124">
        <v>669</v>
      </c>
      <c r="M14" s="124">
        <v>23</v>
      </c>
      <c r="N14" s="124">
        <v>324</v>
      </c>
      <c r="O14" s="124">
        <v>119</v>
      </c>
      <c r="P14" s="124">
        <v>12054</v>
      </c>
      <c r="Q14" s="124">
        <v>119</v>
      </c>
      <c r="R14" s="124">
        <v>26740</v>
      </c>
      <c r="S14" s="124">
        <v>196</v>
      </c>
    </row>
    <row r="15" spans="1:19" ht="17.25" customHeight="1">
      <c r="A15" s="101">
        <v>6</v>
      </c>
      <c r="B15" s="205" t="s">
        <v>342</v>
      </c>
      <c r="C15" s="123">
        <v>75215</v>
      </c>
      <c r="D15" s="123">
        <v>320</v>
      </c>
      <c r="E15" s="123">
        <v>120</v>
      </c>
      <c r="F15" s="123">
        <v>1750</v>
      </c>
      <c r="G15" s="123">
        <v>350</v>
      </c>
      <c r="H15" s="123">
        <v>3570</v>
      </c>
      <c r="I15" s="123">
        <v>152</v>
      </c>
      <c r="J15" s="123">
        <v>974</v>
      </c>
      <c r="K15" s="123">
        <v>3800</v>
      </c>
      <c r="L15" s="123">
        <v>800</v>
      </c>
      <c r="M15" s="123">
        <v>2</v>
      </c>
      <c r="N15" s="123">
        <v>30</v>
      </c>
      <c r="O15" s="123">
        <v>320</v>
      </c>
      <c r="P15" s="123">
        <v>3200</v>
      </c>
      <c r="Q15" s="123">
        <v>580</v>
      </c>
      <c r="R15" s="123">
        <v>111720</v>
      </c>
      <c r="S15" s="123">
        <v>356</v>
      </c>
    </row>
    <row r="16" spans="1:19" ht="17.25" customHeight="1">
      <c r="A16" s="102">
        <v>7</v>
      </c>
      <c r="B16" s="205" t="s">
        <v>343</v>
      </c>
      <c r="C16" s="196" t="s">
        <v>1747</v>
      </c>
      <c r="D16" s="196">
        <v>1202</v>
      </c>
      <c r="E16" s="196">
        <v>15.234</v>
      </c>
      <c r="F16" s="196" t="s">
        <v>1748</v>
      </c>
      <c r="G16" s="196">
        <v>21.422</v>
      </c>
      <c r="H16" s="196" t="s">
        <v>1749</v>
      </c>
      <c r="I16" s="196" t="s">
        <v>1716</v>
      </c>
      <c r="J16" s="196" t="s">
        <v>1750</v>
      </c>
      <c r="K16" s="196" t="s">
        <v>1751</v>
      </c>
      <c r="L16" s="196" t="s">
        <v>1752</v>
      </c>
      <c r="M16" s="196" t="s">
        <v>1753</v>
      </c>
      <c r="N16" s="196" t="s">
        <v>1754</v>
      </c>
      <c r="O16" s="196" t="s">
        <v>1755</v>
      </c>
      <c r="P16" s="196" t="s">
        <v>1756</v>
      </c>
      <c r="Q16" s="196" t="s">
        <v>1757</v>
      </c>
      <c r="R16" s="196" t="s">
        <v>1758</v>
      </c>
      <c r="S16" s="196" t="s">
        <v>1759</v>
      </c>
    </row>
    <row r="17" spans="1:19" ht="17.25" customHeight="1">
      <c r="A17" s="101">
        <v>8</v>
      </c>
      <c r="B17" s="205" t="s">
        <v>344</v>
      </c>
      <c r="C17" s="127">
        <v>72977</v>
      </c>
      <c r="D17" s="127">
        <v>84.161</v>
      </c>
      <c r="E17" s="127">
        <v>123.595</v>
      </c>
      <c r="F17" s="127">
        <v>2409</v>
      </c>
      <c r="G17" s="127">
        <v>438728</v>
      </c>
      <c r="H17" s="127">
        <v>4749</v>
      </c>
      <c r="I17" s="127">
        <v>143</v>
      </c>
      <c r="J17" s="127">
        <v>79.8</v>
      </c>
      <c r="K17" s="127">
        <v>9939</v>
      </c>
      <c r="L17" s="127">
        <v>710119</v>
      </c>
      <c r="M17" s="127">
        <v>37</v>
      </c>
      <c r="N17" s="127">
        <v>820</v>
      </c>
      <c r="O17" s="127">
        <v>94</v>
      </c>
      <c r="P17" s="127">
        <v>14273</v>
      </c>
      <c r="Q17" s="127">
        <v>182</v>
      </c>
      <c r="R17" s="127">
        <v>35079</v>
      </c>
      <c r="S17" s="127">
        <v>8400</v>
      </c>
    </row>
    <row r="18" spans="1:19" ht="17.25" customHeight="1">
      <c r="A18" s="102">
        <v>9</v>
      </c>
      <c r="B18" s="205" t="s">
        <v>345</v>
      </c>
      <c r="C18" s="123">
        <v>100558</v>
      </c>
      <c r="D18" s="123">
        <v>150736</v>
      </c>
      <c r="E18" s="123">
        <v>156</v>
      </c>
      <c r="F18" s="123">
        <v>11254</v>
      </c>
      <c r="G18" s="123">
        <v>325</v>
      </c>
      <c r="H18" s="123">
        <v>15556</v>
      </c>
      <c r="I18" s="123">
        <v>308</v>
      </c>
      <c r="J18" s="123">
        <v>253</v>
      </c>
      <c r="K18" s="123">
        <v>12251</v>
      </c>
      <c r="L18" s="123">
        <v>320</v>
      </c>
      <c r="M18" s="123">
        <v>5</v>
      </c>
      <c r="N18" s="123">
        <v>262</v>
      </c>
      <c r="O18" s="123">
        <v>681</v>
      </c>
      <c r="P18" s="123">
        <v>92561</v>
      </c>
      <c r="Q18" s="123">
        <v>565</v>
      </c>
      <c r="R18" s="123">
        <v>82345</v>
      </c>
      <c r="S18" s="123">
        <v>308</v>
      </c>
    </row>
    <row r="19" spans="1:19" ht="17.25" customHeight="1">
      <c r="A19" s="101">
        <v>10</v>
      </c>
      <c r="B19" s="205" t="s">
        <v>346</v>
      </c>
      <c r="C19" s="123">
        <v>38722</v>
      </c>
      <c r="D19" s="123">
        <v>61600</v>
      </c>
      <c r="E19" s="123">
        <v>26100</v>
      </c>
      <c r="F19" s="123">
        <v>422</v>
      </c>
      <c r="G19" s="123">
        <v>30</v>
      </c>
      <c r="H19" s="123">
        <v>240</v>
      </c>
      <c r="I19" s="123">
        <v>58</v>
      </c>
      <c r="J19" s="123">
        <v>27100</v>
      </c>
      <c r="K19" s="123">
        <v>1324</v>
      </c>
      <c r="L19" s="123">
        <v>113</v>
      </c>
      <c r="M19" s="123"/>
      <c r="N19" s="123"/>
      <c r="O19" s="123">
        <v>4</v>
      </c>
      <c r="P19" s="123">
        <v>25625</v>
      </c>
      <c r="Q19" s="123">
        <v>2</v>
      </c>
      <c r="R19" s="123">
        <v>38722</v>
      </c>
      <c r="S19" s="123">
        <v>215</v>
      </c>
    </row>
    <row r="20" spans="1:19" ht="17.25" customHeight="1">
      <c r="A20" s="102">
        <v>11</v>
      </c>
      <c r="B20" s="205" t="s">
        <v>347</v>
      </c>
      <c r="C20" s="459">
        <v>17964</v>
      </c>
      <c r="D20" s="459">
        <v>1431</v>
      </c>
      <c r="E20" s="459">
        <v>914</v>
      </c>
      <c r="F20" s="459">
        <v>2942</v>
      </c>
      <c r="G20" s="459"/>
      <c r="H20" s="459">
        <v>2920</v>
      </c>
      <c r="I20" s="459">
        <v>300</v>
      </c>
      <c r="J20" s="542">
        <v>6</v>
      </c>
      <c r="K20" s="459">
        <v>220</v>
      </c>
      <c r="L20" s="459"/>
      <c r="M20" s="459">
        <v>8</v>
      </c>
      <c r="N20" s="459">
        <v>314</v>
      </c>
      <c r="O20" s="459">
        <v>35</v>
      </c>
      <c r="P20" s="459">
        <v>7298</v>
      </c>
      <c r="Q20" s="459">
        <v>25</v>
      </c>
      <c r="R20" s="459">
        <v>2315</v>
      </c>
      <c r="S20" s="459">
        <v>77</v>
      </c>
    </row>
    <row r="21" spans="1:19" ht="17.25" customHeight="1">
      <c r="A21" s="101">
        <v>12</v>
      </c>
      <c r="B21" s="205" t="s">
        <v>348</v>
      </c>
      <c r="C21" s="152"/>
      <c r="D21" s="152"/>
      <c r="E21" s="152">
        <v>788.037</v>
      </c>
      <c r="F21" s="152">
        <v>7084</v>
      </c>
      <c r="G21" s="152">
        <v>962750</v>
      </c>
      <c r="H21" s="152">
        <v>8687</v>
      </c>
      <c r="I21" s="152">
        <v>436</v>
      </c>
      <c r="J21" s="483">
        <v>483.662</v>
      </c>
      <c r="K21" s="152">
        <v>4771</v>
      </c>
      <c r="L21" s="152">
        <v>483.662</v>
      </c>
      <c r="M21" s="152">
        <v>2</v>
      </c>
      <c r="N21" s="152">
        <v>23</v>
      </c>
      <c r="O21" s="152">
        <v>939</v>
      </c>
      <c r="P21" s="152">
        <v>65996</v>
      </c>
      <c r="Q21" s="152">
        <v>149</v>
      </c>
      <c r="R21" s="152">
        <v>29763</v>
      </c>
      <c r="S21" s="152">
        <v>13541</v>
      </c>
    </row>
    <row r="22" spans="1:19" ht="17.25" customHeight="1">
      <c r="A22" s="102">
        <v>13</v>
      </c>
      <c r="B22" s="205" t="s">
        <v>349</v>
      </c>
      <c r="C22" s="152">
        <v>105600</v>
      </c>
      <c r="D22" s="152">
        <v>61</v>
      </c>
      <c r="E22" s="152">
        <v>105</v>
      </c>
      <c r="F22" s="152">
        <v>1090</v>
      </c>
      <c r="G22" s="152">
        <v>176</v>
      </c>
      <c r="H22" s="152">
        <v>2105</v>
      </c>
      <c r="I22" s="152">
        <v>21</v>
      </c>
      <c r="J22" s="152">
        <v>89</v>
      </c>
      <c r="K22" s="152">
        <v>2130</v>
      </c>
      <c r="L22" s="152">
        <v>92</v>
      </c>
      <c r="M22" s="152">
        <v>0</v>
      </c>
      <c r="N22" s="152">
        <v>0</v>
      </c>
      <c r="O22" s="152">
        <v>91</v>
      </c>
      <c r="P22" s="152">
        <v>1640</v>
      </c>
      <c r="Q22" s="152">
        <v>17</v>
      </c>
      <c r="R22" s="152">
        <v>5060</v>
      </c>
      <c r="S22" s="152">
        <v>283</v>
      </c>
    </row>
    <row r="23" spans="1:19" ht="17.25" customHeight="1">
      <c r="A23" s="101">
        <v>14</v>
      </c>
      <c r="B23" s="205" t="s">
        <v>350</v>
      </c>
      <c r="C23" s="123">
        <v>139195</v>
      </c>
      <c r="D23" s="328">
        <v>20.07</v>
      </c>
      <c r="E23" s="123">
        <v>486</v>
      </c>
      <c r="F23" s="123">
        <v>2633</v>
      </c>
      <c r="G23" s="123">
        <v>296</v>
      </c>
      <c r="H23" s="123">
        <v>4677</v>
      </c>
      <c r="I23" s="123">
        <v>326</v>
      </c>
      <c r="J23" s="123">
        <v>1980</v>
      </c>
      <c r="K23" s="123">
        <v>3130</v>
      </c>
      <c r="L23" s="123">
        <v>699</v>
      </c>
      <c r="M23" s="123">
        <v>11</v>
      </c>
      <c r="N23" s="123">
        <v>280</v>
      </c>
      <c r="O23" s="123">
        <v>325</v>
      </c>
      <c r="P23" s="123">
        <v>53389</v>
      </c>
      <c r="Q23" s="123">
        <v>298</v>
      </c>
      <c r="R23" s="123">
        <v>119718</v>
      </c>
      <c r="S23" s="123">
        <v>366</v>
      </c>
    </row>
    <row r="24" spans="1:19" ht="17.25" customHeight="1">
      <c r="A24" s="102">
        <v>15</v>
      </c>
      <c r="B24" s="205" t="s">
        <v>351</v>
      </c>
      <c r="C24" s="127">
        <v>11372</v>
      </c>
      <c r="D24" s="127">
        <v>9</v>
      </c>
      <c r="E24" s="127">
        <v>45</v>
      </c>
      <c r="F24" s="127">
        <v>906</v>
      </c>
      <c r="G24" s="127"/>
      <c r="H24" s="127"/>
      <c r="I24" s="127">
        <v>282</v>
      </c>
      <c r="J24" s="127">
        <v>326</v>
      </c>
      <c r="K24" s="127">
        <v>7498</v>
      </c>
      <c r="L24" s="127">
        <v>60</v>
      </c>
      <c r="M24" s="127"/>
      <c r="N24" s="127"/>
      <c r="O24" s="127">
        <v>296</v>
      </c>
      <c r="P24" s="127">
        <v>2368</v>
      </c>
      <c r="Q24" s="127">
        <v>186</v>
      </c>
      <c r="R24" s="127">
        <v>38878</v>
      </c>
      <c r="S24" s="127">
        <v>347</v>
      </c>
    </row>
    <row r="25" spans="1:19" ht="17.25" customHeight="1">
      <c r="A25" s="101">
        <v>16</v>
      </c>
      <c r="B25" s="205" t="s">
        <v>352</v>
      </c>
      <c r="C25" s="127">
        <v>84250</v>
      </c>
      <c r="D25" s="127">
        <v>30</v>
      </c>
      <c r="E25" s="127">
        <v>2006</v>
      </c>
      <c r="F25" s="127">
        <v>550</v>
      </c>
      <c r="G25" s="127">
        <v>92</v>
      </c>
      <c r="H25" s="127">
        <v>3600</v>
      </c>
      <c r="I25" s="127">
        <v>252</v>
      </c>
      <c r="J25" s="127">
        <v>250</v>
      </c>
      <c r="K25" s="127">
        <v>2392</v>
      </c>
      <c r="L25" s="127">
        <v>461</v>
      </c>
      <c r="M25" s="127">
        <v>481</v>
      </c>
      <c r="N25" s="127">
        <v>6500</v>
      </c>
      <c r="O25" s="127">
        <v>926</v>
      </c>
      <c r="P25" s="127">
        <v>41670</v>
      </c>
      <c r="Q25" s="127">
        <v>1126</v>
      </c>
      <c r="R25" s="127">
        <v>35000</v>
      </c>
      <c r="S25" s="127">
        <v>651</v>
      </c>
    </row>
    <row r="26" spans="1:19" ht="17.25" customHeight="1">
      <c r="A26" s="102">
        <v>17</v>
      </c>
      <c r="B26" s="205" t="s">
        <v>353</v>
      </c>
      <c r="C26" s="123">
        <v>44523</v>
      </c>
      <c r="D26" s="123">
        <v>144480</v>
      </c>
      <c r="E26" s="123">
        <v>73464</v>
      </c>
      <c r="F26" s="123">
        <v>2082</v>
      </c>
      <c r="G26" s="123">
        <v>2647</v>
      </c>
      <c r="H26" s="123">
        <v>2287</v>
      </c>
      <c r="I26" s="123">
        <v>61</v>
      </c>
      <c r="J26" s="123">
        <v>16761</v>
      </c>
      <c r="K26" s="123">
        <v>662</v>
      </c>
      <c r="L26" s="123">
        <v>18918</v>
      </c>
      <c r="M26" s="123">
        <v>8</v>
      </c>
      <c r="N26" s="123">
        <v>62</v>
      </c>
      <c r="O26" s="123">
        <v>92</v>
      </c>
      <c r="P26" s="123">
        <v>8530</v>
      </c>
      <c r="Q26" s="123">
        <v>68</v>
      </c>
      <c r="R26" s="123">
        <v>27683</v>
      </c>
      <c r="S26" s="123">
        <v>170</v>
      </c>
    </row>
    <row r="27" spans="1:19" ht="17.25" customHeight="1">
      <c r="A27" s="101">
        <v>18</v>
      </c>
      <c r="B27" s="205" t="s">
        <v>354</v>
      </c>
      <c r="C27" s="127">
        <v>118635</v>
      </c>
      <c r="D27" s="127">
        <v>155</v>
      </c>
      <c r="E27" s="127">
        <v>80</v>
      </c>
      <c r="F27" s="127">
        <v>400</v>
      </c>
      <c r="G27" s="127">
        <v>22</v>
      </c>
      <c r="H27" s="127">
        <v>530</v>
      </c>
      <c r="I27" s="127">
        <v>23</v>
      </c>
      <c r="J27" s="127">
        <v>510</v>
      </c>
      <c r="K27" s="127">
        <v>520</v>
      </c>
      <c r="L27" s="127">
        <v>114</v>
      </c>
      <c r="M27" s="127">
        <v>5</v>
      </c>
      <c r="N27" s="127">
        <v>90</v>
      </c>
      <c r="O27" s="127">
        <v>170</v>
      </c>
      <c r="P27" s="127">
        <v>63800</v>
      </c>
      <c r="Q27" s="127">
        <v>250</v>
      </c>
      <c r="R27" s="127">
        <v>80100</v>
      </c>
      <c r="S27" s="127">
        <v>259</v>
      </c>
    </row>
    <row r="28" spans="1:19" ht="17.25" customHeight="1">
      <c r="A28" s="102">
        <v>19</v>
      </c>
      <c r="B28" s="205" t="s">
        <v>355</v>
      </c>
      <c r="C28" s="123">
        <v>110341</v>
      </c>
      <c r="D28" s="123">
        <v>4769</v>
      </c>
      <c r="E28" s="123">
        <v>11258</v>
      </c>
      <c r="F28" s="123">
        <v>10241</v>
      </c>
      <c r="G28" s="123">
        <v>164</v>
      </c>
      <c r="H28" s="123">
        <v>2720</v>
      </c>
      <c r="I28" s="123">
        <v>186</v>
      </c>
      <c r="J28" s="123">
        <v>1108</v>
      </c>
      <c r="K28" s="123">
        <v>16438</v>
      </c>
      <c r="L28" s="123">
        <v>3698</v>
      </c>
      <c r="M28" s="123">
        <v>21</v>
      </c>
      <c r="N28" s="123">
        <v>255</v>
      </c>
      <c r="O28" s="123">
        <v>1346</v>
      </c>
      <c r="P28" s="123">
        <v>22304</v>
      </c>
      <c r="Q28" s="123">
        <v>1332</v>
      </c>
      <c r="R28" s="123">
        <v>36469</v>
      </c>
      <c r="S28" s="123">
        <v>1372</v>
      </c>
    </row>
    <row r="29" spans="1:19" ht="17.25" customHeight="1">
      <c r="A29" s="101">
        <v>20</v>
      </c>
      <c r="B29" s="205" t="s">
        <v>356</v>
      </c>
      <c r="C29" s="432">
        <v>0</v>
      </c>
      <c r="D29" s="432">
        <v>0</v>
      </c>
      <c r="E29" s="432">
        <v>1893</v>
      </c>
      <c r="F29" s="432">
        <v>2902</v>
      </c>
      <c r="G29" s="432">
        <v>217</v>
      </c>
      <c r="H29" s="432">
        <v>6522</v>
      </c>
      <c r="I29" s="432">
        <v>540</v>
      </c>
      <c r="J29" s="432">
        <v>794</v>
      </c>
      <c r="K29" s="432">
        <v>4708</v>
      </c>
      <c r="L29" s="432">
        <v>1293</v>
      </c>
      <c r="M29" s="432">
        <v>91</v>
      </c>
      <c r="N29" s="432">
        <v>2140</v>
      </c>
      <c r="O29" s="432">
        <v>344</v>
      </c>
      <c r="P29" s="432">
        <v>40234</v>
      </c>
      <c r="Q29" s="432">
        <v>271</v>
      </c>
      <c r="R29" s="432">
        <v>92338</v>
      </c>
      <c r="S29" s="432">
        <v>554</v>
      </c>
    </row>
    <row r="30" spans="1:19" ht="17.25" customHeight="1">
      <c r="A30" s="102">
        <v>21</v>
      </c>
      <c r="B30" s="205" t="s">
        <v>357</v>
      </c>
      <c r="C30" s="127">
        <v>200762</v>
      </c>
      <c r="D30" s="127">
        <v>314</v>
      </c>
      <c r="E30" s="127">
        <v>467</v>
      </c>
      <c r="F30" s="127">
        <v>10945</v>
      </c>
      <c r="G30" s="127">
        <v>254</v>
      </c>
      <c r="H30" s="127">
        <v>10536</v>
      </c>
      <c r="I30" s="127">
        <v>328</v>
      </c>
      <c r="J30" s="127">
        <v>656</v>
      </c>
      <c r="K30" s="127">
        <v>8156</v>
      </c>
      <c r="L30" s="127">
        <v>997</v>
      </c>
      <c r="M30" s="127">
        <v>9</v>
      </c>
      <c r="N30" s="127">
        <v>102</v>
      </c>
      <c r="O30" s="127">
        <v>2759</v>
      </c>
      <c r="P30" s="127">
        <v>183567</v>
      </c>
      <c r="Q30" s="127">
        <v>2465</v>
      </c>
      <c r="R30" s="127">
        <v>73987</v>
      </c>
      <c r="S30" s="127">
        <v>487</v>
      </c>
    </row>
    <row r="31" spans="1:19" ht="17.25" customHeight="1">
      <c r="A31" s="101">
        <v>22</v>
      </c>
      <c r="B31" s="205" t="s">
        <v>358</v>
      </c>
      <c r="C31" s="123">
        <v>0</v>
      </c>
      <c r="D31" s="123">
        <v>0</v>
      </c>
      <c r="E31" s="123">
        <v>325</v>
      </c>
      <c r="F31" s="123">
        <v>1860</v>
      </c>
      <c r="G31" s="123">
        <v>400</v>
      </c>
      <c r="H31" s="123">
        <v>1500</v>
      </c>
      <c r="I31" s="123">
        <v>0</v>
      </c>
      <c r="J31" s="123">
        <v>0</v>
      </c>
      <c r="K31" s="123">
        <v>794</v>
      </c>
      <c r="L31" s="123">
        <v>243</v>
      </c>
      <c r="M31" s="123">
        <v>0</v>
      </c>
      <c r="N31" s="123">
        <v>0</v>
      </c>
      <c r="O31" s="123">
        <v>337</v>
      </c>
      <c r="P31" s="123">
        <v>76980</v>
      </c>
      <c r="Q31" s="123">
        <v>326</v>
      </c>
      <c r="R31" s="123">
        <v>72572</v>
      </c>
      <c r="S31" s="123">
        <v>325</v>
      </c>
    </row>
    <row r="32" spans="1:19" ht="17.25" customHeight="1">
      <c r="A32" s="102">
        <v>23</v>
      </c>
      <c r="B32" s="205" t="s">
        <v>359</v>
      </c>
      <c r="C32" s="459">
        <v>100386</v>
      </c>
      <c r="D32" s="127">
        <v>118318</v>
      </c>
      <c r="E32" s="459" t="s">
        <v>1801</v>
      </c>
      <c r="F32" s="459">
        <v>1161</v>
      </c>
      <c r="G32" s="459">
        <v>52</v>
      </c>
      <c r="H32" s="459">
        <v>1550</v>
      </c>
      <c r="I32" s="459">
        <v>127</v>
      </c>
      <c r="J32" s="459" t="s">
        <v>1802</v>
      </c>
      <c r="K32" s="459">
        <v>853</v>
      </c>
      <c r="L32" s="459" t="s">
        <v>1803</v>
      </c>
      <c r="M32" s="459">
        <v>10</v>
      </c>
      <c r="N32" s="459">
        <v>350</v>
      </c>
      <c r="O32" s="459">
        <v>199</v>
      </c>
      <c r="P32" s="459">
        <v>45460</v>
      </c>
      <c r="Q32" s="459">
        <v>89</v>
      </c>
      <c r="R32" s="459">
        <v>24700</v>
      </c>
      <c r="S32" s="459">
        <v>234</v>
      </c>
    </row>
    <row r="33" spans="1:19" ht="17.25" customHeight="1">
      <c r="A33" s="101">
        <v>24</v>
      </c>
      <c r="B33" s="205" t="s">
        <v>360</v>
      </c>
      <c r="C33" s="127">
        <v>80070</v>
      </c>
      <c r="D33" s="127">
        <v>60</v>
      </c>
      <c r="E33" s="127">
        <v>166200</v>
      </c>
      <c r="F33" s="127">
        <v>318</v>
      </c>
      <c r="G33" s="127">
        <v>106</v>
      </c>
      <c r="H33" s="127">
        <v>1025</v>
      </c>
      <c r="I33" s="127">
        <v>266</v>
      </c>
      <c r="J33" s="127">
        <v>1927</v>
      </c>
      <c r="K33" s="127">
        <v>254</v>
      </c>
      <c r="L33" s="127">
        <v>76200</v>
      </c>
      <c r="M33" s="127">
        <v>146</v>
      </c>
      <c r="N33" s="127">
        <v>730</v>
      </c>
      <c r="O33" s="127">
        <v>160</v>
      </c>
      <c r="P33" s="127">
        <v>40325</v>
      </c>
      <c r="Q33" s="127">
        <v>152</v>
      </c>
      <c r="R33" s="127">
        <v>45360</v>
      </c>
      <c r="S33" s="127">
        <v>292</v>
      </c>
    </row>
    <row r="34" spans="1:19" ht="17.25" customHeight="1">
      <c r="A34" s="102">
        <v>25</v>
      </c>
      <c r="B34" s="205" t="s">
        <v>361</v>
      </c>
      <c r="C34" s="127"/>
      <c r="D34" s="127"/>
      <c r="E34" s="127">
        <v>849</v>
      </c>
      <c r="F34" s="127">
        <v>2830</v>
      </c>
      <c r="G34" s="127">
        <v>56</v>
      </c>
      <c r="H34" s="127">
        <v>5660</v>
      </c>
      <c r="I34" s="127">
        <v>12</v>
      </c>
      <c r="J34" s="127">
        <v>360</v>
      </c>
      <c r="K34" s="127">
        <v>8490</v>
      </c>
      <c r="L34" s="127">
        <v>254</v>
      </c>
      <c r="M34" s="127">
        <v>8</v>
      </c>
      <c r="N34" s="127">
        <v>120</v>
      </c>
      <c r="O34" s="127">
        <v>1</v>
      </c>
      <c r="P34" s="127">
        <v>5094</v>
      </c>
      <c r="Q34" s="127">
        <v>566</v>
      </c>
      <c r="R34" s="127">
        <v>204375</v>
      </c>
      <c r="S34" s="127">
        <v>566</v>
      </c>
    </row>
    <row r="35" spans="1:19" s="30" customFormat="1" ht="17.25" customHeight="1">
      <c r="A35" s="101">
        <v>26</v>
      </c>
      <c r="B35" s="205" t="s">
        <v>362</v>
      </c>
      <c r="C35" s="123">
        <v>438310</v>
      </c>
      <c r="D35" s="328">
        <v>0.8</v>
      </c>
      <c r="E35" s="123">
        <v>500</v>
      </c>
      <c r="F35" s="123">
        <v>9100</v>
      </c>
      <c r="G35" s="123">
        <v>500</v>
      </c>
      <c r="H35" s="123">
        <v>5700</v>
      </c>
      <c r="I35" s="123">
        <v>210</v>
      </c>
      <c r="J35" s="123">
        <v>400</v>
      </c>
      <c r="K35" s="123">
        <v>12</v>
      </c>
      <c r="L35" s="123">
        <v>20000</v>
      </c>
      <c r="M35" s="123">
        <v>20</v>
      </c>
      <c r="N35" s="123">
        <v>300</v>
      </c>
      <c r="O35" s="124">
        <v>3</v>
      </c>
      <c r="P35" s="123">
        <v>438300</v>
      </c>
      <c r="Q35" s="123">
        <v>2</v>
      </c>
      <c r="R35" s="123">
        <v>400300</v>
      </c>
      <c r="S35" s="123">
        <v>1379</v>
      </c>
    </row>
    <row r="36" spans="1:19" ht="17.25" customHeight="1">
      <c r="A36" s="102">
        <v>27</v>
      </c>
      <c r="B36" s="205" t="s">
        <v>363</v>
      </c>
      <c r="C36" s="432"/>
      <c r="D36" s="432">
        <v>835</v>
      </c>
      <c r="E36" s="484">
        <v>120</v>
      </c>
      <c r="F36" s="485">
        <v>1780</v>
      </c>
      <c r="G36" s="484">
        <v>98</v>
      </c>
      <c r="H36" s="485">
        <v>11217</v>
      </c>
      <c r="I36" s="484">
        <v>79</v>
      </c>
      <c r="J36" s="485">
        <v>120</v>
      </c>
      <c r="K36" s="484">
        <v>2200</v>
      </c>
      <c r="L36" s="485">
        <v>350</v>
      </c>
      <c r="M36" s="484">
        <v>19</v>
      </c>
      <c r="N36" s="485">
        <v>313</v>
      </c>
      <c r="O36" s="484">
        <v>1821</v>
      </c>
      <c r="P36" s="485">
        <v>392880</v>
      </c>
      <c r="Q36" s="484">
        <v>986</v>
      </c>
      <c r="R36" s="485">
        <v>475214</v>
      </c>
      <c r="S36" s="484">
        <v>751</v>
      </c>
    </row>
    <row r="37" spans="1:19" ht="17.25" customHeight="1">
      <c r="A37" s="101">
        <v>28</v>
      </c>
      <c r="B37" s="205" t="s">
        <v>364</v>
      </c>
      <c r="C37" s="127">
        <v>211571</v>
      </c>
      <c r="D37" s="127">
        <v>560</v>
      </c>
      <c r="E37" s="127">
        <v>450</v>
      </c>
      <c r="F37" s="127">
        <v>11285</v>
      </c>
      <c r="G37" s="127">
        <v>521</v>
      </c>
      <c r="H37" s="127">
        <v>13781</v>
      </c>
      <c r="I37" s="127">
        <v>300</v>
      </c>
      <c r="J37" s="127">
        <v>77300</v>
      </c>
      <c r="K37" s="127">
        <v>830</v>
      </c>
      <c r="L37" s="127">
        <v>17</v>
      </c>
      <c r="M37" s="127">
        <v>430</v>
      </c>
      <c r="N37" s="127">
        <v>26100</v>
      </c>
      <c r="O37" s="127">
        <v>237</v>
      </c>
      <c r="P37" s="127">
        <v>2485</v>
      </c>
      <c r="Q37" s="127">
        <v>670</v>
      </c>
      <c r="R37" s="127">
        <v>127573</v>
      </c>
      <c r="S37" s="127">
        <v>507</v>
      </c>
    </row>
    <row r="38" spans="1:19" ht="17.25" customHeight="1">
      <c r="A38" s="102">
        <v>29</v>
      </c>
      <c r="B38" s="205" t="s">
        <v>365</v>
      </c>
      <c r="C38" s="127">
        <v>70846</v>
      </c>
      <c r="D38" s="127">
        <v>126</v>
      </c>
      <c r="E38" s="127">
        <v>1434</v>
      </c>
      <c r="F38" s="127">
        <v>909</v>
      </c>
      <c r="G38" s="127">
        <v>128300</v>
      </c>
      <c r="H38" s="127">
        <v>2567</v>
      </c>
      <c r="I38" s="127">
        <v>240</v>
      </c>
      <c r="J38" s="127">
        <v>406300</v>
      </c>
      <c r="K38" s="127">
        <v>1925</v>
      </c>
      <c r="L38" s="127">
        <v>503</v>
      </c>
      <c r="M38" s="127">
        <v>26</v>
      </c>
      <c r="N38" s="127">
        <v>373</v>
      </c>
      <c r="O38" s="127">
        <v>82</v>
      </c>
      <c r="P38" s="127">
        <v>2984</v>
      </c>
      <c r="Q38" s="127">
        <v>124</v>
      </c>
      <c r="R38" s="127">
        <v>25493</v>
      </c>
      <c r="S38" s="127">
        <v>215</v>
      </c>
    </row>
    <row r="39" spans="1:19" ht="17.25" customHeight="1">
      <c r="A39" s="101">
        <v>30</v>
      </c>
      <c r="B39" s="205" t="s">
        <v>366</v>
      </c>
      <c r="C39" s="459">
        <v>112368</v>
      </c>
      <c r="D39" s="127">
        <v>128.317</v>
      </c>
      <c r="E39" s="459">
        <v>375</v>
      </c>
      <c r="F39" s="459">
        <v>1181</v>
      </c>
      <c r="G39" s="459">
        <v>75</v>
      </c>
      <c r="H39" s="459">
        <v>17546</v>
      </c>
      <c r="I39" s="459">
        <v>150</v>
      </c>
      <c r="J39" s="459">
        <v>187.2</v>
      </c>
      <c r="K39" s="459">
        <v>853</v>
      </c>
      <c r="L39" s="459">
        <v>163.2</v>
      </c>
      <c r="M39" s="459">
        <v>10</v>
      </c>
      <c r="N39" s="459">
        <v>350</v>
      </c>
      <c r="O39" s="459">
        <v>200</v>
      </c>
      <c r="P39" s="459">
        <v>510460</v>
      </c>
      <c r="Q39" s="459">
        <v>150</v>
      </c>
      <c r="R39" s="459">
        <v>38600</v>
      </c>
      <c r="S39" s="459">
        <v>354</v>
      </c>
    </row>
    <row r="40" spans="1:19" ht="17.25" customHeight="1">
      <c r="A40" s="102">
        <v>31</v>
      </c>
      <c r="B40" s="205" t="s">
        <v>367</v>
      </c>
      <c r="C40" s="432">
        <v>151050</v>
      </c>
      <c r="D40" s="432">
        <v>360</v>
      </c>
      <c r="E40" s="432">
        <v>211</v>
      </c>
      <c r="F40" s="432">
        <v>735</v>
      </c>
      <c r="G40" s="432">
        <v>197</v>
      </c>
      <c r="H40" s="432">
        <v>800</v>
      </c>
      <c r="I40" s="432">
        <v>30</v>
      </c>
      <c r="J40" s="432">
        <v>406300</v>
      </c>
      <c r="K40" s="432">
        <v>337</v>
      </c>
      <c r="L40" s="432">
        <v>345</v>
      </c>
      <c r="M40" s="432">
        <v>0</v>
      </c>
      <c r="N40" s="432">
        <v>0</v>
      </c>
      <c r="O40" s="432">
        <v>41</v>
      </c>
      <c r="P40" s="432">
        <v>615</v>
      </c>
      <c r="Q40" s="432">
        <v>220</v>
      </c>
      <c r="R40" s="432">
        <v>11747</v>
      </c>
      <c r="S40" s="432">
        <v>510</v>
      </c>
    </row>
    <row r="41" spans="1:19" ht="17.25" customHeight="1">
      <c r="A41" s="101">
        <v>32</v>
      </c>
      <c r="B41" s="205" t="s">
        <v>368</v>
      </c>
      <c r="C41" s="124">
        <v>79428</v>
      </c>
      <c r="D41" s="124">
        <v>879</v>
      </c>
      <c r="E41" s="124">
        <v>426</v>
      </c>
      <c r="F41" s="124">
        <v>744</v>
      </c>
      <c r="G41" s="124">
        <v>104</v>
      </c>
      <c r="H41" s="124">
        <v>424</v>
      </c>
      <c r="I41" s="124">
        <v>214</v>
      </c>
      <c r="J41" s="124">
        <v>972</v>
      </c>
      <c r="K41" s="124">
        <v>842</v>
      </c>
      <c r="L41" s="124">
        <v>415</v>
      </c>
      <c r="M41" s="124">
        <v>34</v>
      </c>
      <c r="N41" s="124">
        <v>299</v>
      </c>
      <c r="O41" s="124">
        <v>122</v>
      </c>
      <c r="P41" s="124">
        <v>61343</v>
      </c>
      <c r="Q41" s="124">
        <v>94</v>
      </c>
      <c r="R41" s="124">
        <v>71412</v>
      </c>
      <c r="S41" s="124">
        <v>161</v>
      </c>
    </row>
    <row r="42" spans="1:19" ht="17.25" customHeight="1">
      <c r="A42" s="102">
        <v>33</v>
      </c>
      <c r="B42" s="397" t="s">
        <v>369</v>
      </c>
      <c r="C42" s="127">
        <v>204000</v>
      </c>
      <c r="D42" s="127">
        <v>26423</v>
      </c>
      <c r="E42" s="127">
        <v>257601</v>
      </c>
      <c r="F42" s="127">
        <v>11509</v>
      </c>
      <c r="G42" s="127">
        <v>1683700</v>
      </c>
      <c r="H42" s="127">
        <v>11763</v>
      </c>
      <c r="I42" s="127">
        <v>403</v>
      </c>
      <c r="J42" s="127">
        <v>1190</v>
      </c>
      <c r="K42" s="127">
        <v>28832</v>
      </c>
      <c r="L42" s="127">
        <v>1437739</v>
      </c>
      <c r="M42" s="127">
        <v>369</v>
      </c>
      <c r="N42" s="127">
        <v>16000</v>
      </c>
      <c r="O42" s="127">
        <v>241</v>
      </c>
      <c r="P42" s="127">
        <v>11218</v>
      </c>
      <c r="Q42" s="127">
        <v>76</v>
      </c>
      <c r="R42" s="127">
        <v>7180</v>
      </c>
      <c r="S42" s="127">
        <v>476</v>
      </c>
    </row>
    <row r="43" spans="1:19" ht="17.25" customHeight="1">
      <c r="A43" s="101">
        <v>34</v>
      </c>
      <c r="B43" s="205" t="s">
        <v>370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</row>
    <row r="44" spans="1:19" ht="17.25" customHeight="1">
      <c r="A44" s="102">
        <v>35</v>
      </c>
      <c r="B44" s="205" t="s">
        <v>371</v>
      </c>
      <c r="C44" s="459">
        <v>106200</v>
      </c>
      <c r="D44" s="459">
        <v>182000</v>
      </c>
      <c r="E44" s="459"/>
      <c r="F44" s="459"/>
      <c r="G44" s="459"/>
      <c r="H44" s="459"/>
      <c r="I44" s="459">
        <v>141</v>
      </c>
      <c r="J44" s="459">
        <v>5320</v>
      </c>
      <c r="K44" s="459">
        <v>1961</v>
      </c>
      <c r="L44" s="459">
        <v>1090</v>
      </c>
      <c r="M44" s="459">
        <v>24</v>
      </c>
      <c r="N44" s="459">
        <v>233</v>
      </c>
      <c r="O44" s="459">
        <v>281</v>
      </c>
      <c r="P44" s="459">
        <v>56274</v>
      </c>
      <c r="Q44" s="459">
        <v>463</v>
      </c>
      <c r="R44" s="459">
        <v>106200</v>
      </c>
      <c r="S44" s="459">
        <v>275</v>
      </c>
    </row>
    <row r="45" spans="1:19" ht="17.25" customHeight="1">
      <c r="A45" s="101">
        <v>36</v>
      </c>
      <c r="B45" s="205" t="s">
        <v>372</v>
      </c>
      <c r="C45" s="123">
        <v>106421</v>
      </c>
      <c r="D45" s="123">
        <v>204300</v>
      </c>
      <c r="E45" s="123">
        <v>1741</v>
      </c>
      <c r="F45" s="123">
        <v>1994</v>
      </c>
      <c r="G45" s="123">
        <v>321700</v>
      </c>
      <c r="H45" s="123">
        <v>1095</v>
      </c>
      <c r="I45" s="123">
        <v>125</v>
      </c>
      <c r="J45" s="123">
        <v>88400</v>
      </c>
      <c r="K45" s="123">
        <v>1955</v>
      </c>
      <c r="L45" s="123">
        <v>13511</v>
      </c>
      <c r="M45" s="123">
        <v>8</v>
      </c>
      <c r="N45" s="123">
        <v>105</v>
      </c>
      <c r="O45" s="123">
        <v>231</v>
      </c>
      <c r="P45" s="123">
        <v>86414</v>
      </c>
      <c r="Q45" s="123">
        <v>174</v>
      </c>
      <c r="R45" s="123">
        <v>60012</v>
      </c>
      <c r="S45" s="123">
        <v>199</v>
      </c>
    </row>
    <row r="46" spans="1:19" ht="17.25" customHeight="1">
      <c r="A46" s="102">
        <v>37</v>
      </c>
      <c r="B46" s="205" t="s">
        <v>373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</row>
    <row r="47" spans="1:19" ht="17.25" customHeight="1">
      <c r="A47" s="101">
        <v>38</v>
      </c>
      <c r="B47" s="205" t="s">
        <v>374</v>
      </c>
      <c r="C47" s="127">
        <v>151020</v>
      </c>
      <c r="D47" s="459">
        <v>152</v>
      </c>
      <c r="E47" s="459">
        <v>186.1</v>
      </c>
      <c r="F47" s="127">
        <v>2810</v>
      </c>
      <c r="G47" s="459">
        <v>347.5</v>
      </c>
      <c r="H47" s="127">
        <v>12580</v>
      </c>
      <c r="I47" s="459">
        <v>236</v>
      </c>
      <c r="J47" s="459">
        <v>894.5</v>
      </c>
      <c r="K47" s="127">
        <v>3850</v>
      </c>
      <c r="L47" s="459">
        <v>462.2</v>
      </c>
      <c r="M47" s="459">
        <v>8</v>
      </c>
      <c r="N47" s="459">
        <v>292</v>
      </c>
      <c r="O47" s="459">
        <v>203</v>
      </c>
      <c r="P47" s="127">
        <v>35620</v>
      </c>
      <c r="Q47" s="459">
        <v>391</v>
      </c>
      <c r="R47" s="127">
        <v>113220</v>
      </c>
      <c r="S47" s="459">
        <v>405</v>
      </c>
    </row>
    <row r="48" spans="1:19" ht="17.25" customHeight="1">
      <c r="A48" s="102">
        <v>39</v>
      </c>
      <c r="B48" s="205" t="s">
        <v>375</v>
      </c>
      <c r="C48" s="127">
        <v>158298</v>
      </c>
      <c r="D48" s="486">
        <v>520</v>
      </c>
      <c r="E48" s="127">
        <v>119</v>
      </c>
      <c r="F48" s="127">
        <v>2364</v>
      </c>
      <c r="G48" s="127">
        <v>493</v>
      </c>
      <c r="H48" s="127">
        <v>1329</v>
      </c>
      <c r="I48" s="127">
        <v>426</v>
      </c>
      <c r="J48" s="486">
        <v>560530</v>
      </c>
      <c r="K48" s="127">
        <v>1796</v>
      </c>
      <c r="L48" s="486">
        <v>469400</v>
      </c>
      <c r="M48" s="127">
        <v>46</v>
      </c>
      <c r="N48" s="127">
        <v>1173</v>
      </c>
      <c r="O48" s="127">
        <v>145</v>
      </c>
      <c r="P48" s="486">
        <v>5800</v>
      </c>
      <c r="Q48" s="127">
        <v>46</v>
      </c>
      <c r="R48" s="486">
        <v>2300</v>
      </c>
      <c r="S48" s="127">
        <v>467</v>
      </c>
    </row>
    <row r="49" spans="1:19" ht="17.25" customHeight="1">
      <c r="A49" s="101">
        <v>40</v>
      </c>
      <c r="B49" s="205" t="s">
        <v>376</v>
      </c>
      <c r="C49" s="127">
        <v>1800</v>
      </c>
      <c r="D49" s="127">
        <v>84</v>
      </c>
      <c r="E49" s="127">
        <v>168</v>
      </c>
      <c r="F49" s="127">
        <v>279</v>
      </c>
      <c r="G49" s="127">
        <v>209</v>
      </c>
      <c r="H49" s="127">
        <v>563</v>
      </c>
      <c r="I49" s="127">
        <v>95</v>
      </c>
      <c r="J49" s="127">
        <v>145</v>
      </c>
      <c r="K49" s="127">
        <v>678</v>
      </c>
      <c r="L49" s="127">
        <v>142</v>
      </c>
      <c r="M49" s="127">
        <v>37</v>
      </c>
      <c r="N49" s="127">
        <v>463</v>
      </c>
      <c r="O49" s="127">
        <v>61</v>
      </c>
      <c r="P49" s="127">
        <v>12475</v>
      </c>
      <c r="Q49" s="127">
        <v>41</v>
      </c>
      <c r="R49" s="127">
        <v>5312</v>
      </c>
      <c r="S49" s="127">
        <v>191</v>
      </c>
    </row>
    <row r="50" spans="1:19" ht="17.25" customHeight="1">
      <c r="A50" s="102">
        <v>41</v>
      </c>
      <c r="B50" s="205" t="s">
        <v>377</v>
      </c>
      <c r="C50" s="432">
        <v>60241</v>
      </c>
      <c r="D50" s="432"/>
      <c r="E50" s="432">
        <v>78</v>
      </c>
      <c r="F50" s="432">
        <v>1570000</v>
      </c>
      <c r="G50" s="540"/>
      <c r="H50" s="540"/>
      <c r="I50" s="432">
        <v>130</v>
      </c>
      <c r="J50" s="432">
        <v>97</v>
      </c>
      <c r="K50" s="432">
        <v>370000</v>
      </c>
      <c r="L50" s="432">
        <v>250</v>
      </c>
      <c r="M50" s="432">
        <v>7</v>
      </c>
      <c r="N50" s="432">
        <v>280</v>
      </c>
      <c r="O50" s="432">
        <v>12</v>
      </c>
      <c r="P50" s="432">
        <v>57000</v>
      </c>
      <c r="Q50" s="432">
        <v>12</v>
      </c>
      <c r="R50" s="432">
        <v>43000</v>
      </c>
      <c r="S50" s="432">
        <v>24</v>
      </c>
    </row>
    <row r="51" spans="1:19" ht="17.25" customHeight="1">
      <c r="A51" s="101">
        <v>42</v>
      </c>
      <c r="B51" s="205" t="s">
        <v>378</v>
      </c>
      <c r="C51" s="432">
        <v>216452</v>
      </c>
      <c r="D51" s="432">
        <v>134240</v>
      </c>
      <c r="E51" s="432">
        <v>141520</v>
      </c>
      <c r="F51" s="432">
        <v>4930</v>
      </c>
      <c r="G51" s="540">
        <v>92870</v>
      </c>
      <c r="H51" s="540">
        <v>17520</v>
      </c>
      <c r="I51" s="432">
        <v>37</v>
      </c>
      <c r="J51" s="432">
        <v>97120</v>
      </c>
      <c r="K51" s="432">
        <v>2876</v>
      </c>
      <c r="L51" s="432">
        <v>57945</v>
      </c>
      <c r="M51" s="432">
        <v>7</v>
      </c>
      <c r="N51" s="432">
        <v>215</v>
      </c>
      <c r="O51" s="432">
        <v>79</v>
      </c>
      <c r="P51" s="432">
        <v>117256</v>
      </c>
      <c r="Q51" s="432">
        <v>48</v>
      </c>
      <c r="R51" s="432">
        <v>99543</v>
      </c>
      <c r="S51" s="432">
        <v>215</v>
      </c>
    </row>
    <row r="52" spans="1:19" ht="17.25" customHeight="1">
      <c r="A52" s="102">
        <v>43</v>
      </c>
      <c r="B52" s="205" t="s">
        <v>379</v>
      </c>
      <c r="C52" s="127">
        <v>27576</v>
      </c>
      <c r="D52" s="127">
        <v>30</v>
      </c>
      <c r="E52" s="127">
        <v>49500</v>
      </c>
      <c r="F52" s="127">
        <v>1315</v>
      </c>
      <c r="G52" s="540">
        <v>61</v>
      </c>
      <c r="H52" s="540">
        <v>1891</v>
      </c>
      <c r="I52" s="127">
        <v>16</v>
      </c>
      <c r="J52" s="127">
        <v>27</v>
      </c>
      <c r="K52" s="127">
        <v>948</v>
      </c>
      <c r="L52" s="127">
        <v>265</v>
      </c>
      <c r="M52" s="127">
        <v>1</v>
      </c>
      <c r="N52" s="127">
        <v>29</v>
      </c>
      <c r="O52" s="127">
        <v>475</v>
      </c>
      <c r="P52" s="127">
        <v>14620</v>
      </c>
      <c r="Q52" s="127">
        <v>37</v>
      </c>
      <c r="R52" s="127">
        <v>9713</v>
      </c>
      <c r="S52" s="127">
        <v>101</v>
      </c>
    </row>
    <row r="53" spans="1:19" ht="17.25" customHeight="1">
      <c r="A53" s="101">
        <v>44</v>
      </c>
      <c r="B53" s="205" t="s">
        <v>380</v>
      </c>
      <c r="C53" s="124">
        <v>169782</v>
      </c>
      <c r="D53" s="124">
        <v>90</v>
      </c>
      <c r="E53" s="124">
        <v>1900</v>
      </c>
      <c r="F53" s="124">
        <v>25000</v>
      </c>
      <c r="G53" s="124">
        <v>525</v>
      </c>
      <c r="H53" s="124">
        <v>17585</v>
      </c>
      <c r="I53" s="124">
        <v>277</v>
      </c>
      <c r="J53" s="124">
        <v>2102</v>
      </c>
      <c r="K53" s="124">
        <v>42245</v>
      </c>
      <c r="L53" s="124">
        <v>325</v>
      </c>
      <c r="M53" s="124">
        <v>62</v>
      </c>
      <c r="N53" s="124">
        <v>724</v>
      </c>
      <c r="O53" s="124">
        <v>277</v>
      </c>
      <c r="P53" s="124">
        <v>55850</v>
      </c>
      <c r="Q53" s="124">
        <v>320</v>
      </c>
      <c r="R53" s="124">
        <v>85150</v>
      </c>
      <c r="S53" s="124">
        <v>280</v>
      </c>
    </row>
    <row r="54" spans="1:19" ht="17.25" customHeight="1">
      <c r="A54" s="102">
        <v>45</v>
      </c>
      <c r="B54" s="205" t="s">
        <v>381</v>
      </c>
      <c r="C54" s="130">
        <v>107964</v>
      </c>
      <c r="D54" s="191">
        <v>8322.19</v>
      </c>
      <c r="E54" s="130">
        <v>83496</v>
      </c>
      <c r="F54" s="130">
        <v>8119</v>
      </c>
      <c r="G54" s="130">
        <v>584290</v>
      </c>
      <c r="H54" s="130">
        <v>6294</v>
      </c>
      <c r="I54" s="130">
        <v>147</v>
      </c>
      <c r="J54" s="130">
        <v>1583992</v>
      </c>
      <c r="K54" s="130">
        <v>18494</v>
      </c>
      <c r="L54" s="130">
        <v>704280</v>
      </c>
      <c r="M54" s="130">
        <v>4</v>
      </c>
      <c r="N54" s="130">
        <v>63</v>
      </c>
      <c r="O54" s="130">
        <v>773</v>
      </c>
      <c r="P54" s="193">
        <v>3189</v>
      </c>
      <c r="Q54" s="193">
        <v>138</v>
      </c>
      <c r="R54" s="193">
        <v>11517</v>
      </c>
      <c r="S54" s="193">
        <v>264</v>
      </c>
    </row>
    <row r="55" spans="1:19" ht="17.25" customHeight="1">
      <c r="A55" s="101">
        <v>46</v>
      </c>
      <c r="B55" s="205" t="s">
        <v>382</v>
      </c>
      <c r="C55" s="127">
        <v>122465</v>
      </c>
      <c r="D55" s="127">
        <v>686</v>
      </c>
      <c r="E55" s="127">
        <v>1057</v>
      </c>
      <c r="F55" s="127">
        <v>3188</v>
      </c>
      <c r="G55" s="127">
        <v>450</v>
      </c>
      <c r="H55" s="127">
        <v>2124</v>
      </c>
      <c r="I55" s="127">
        <v>90</v>
      </c>
      <c r="J55" s="127">
        <v>349</v>
      </c>
      <c r="K55" s="127">
        <v>1880</v>
      </c>
      <c r="L55" s="127">
        <v>717</v>
      </c>
      <c r="M55" s="127">
        <v>17</v>
      </c>
      <c r="N55" s="127">
        <v>470</v>
      </c>
      <c r="O55" s="486">
        <v>206</v>
      </c>
      <c r="P55" s="127">
        <v>78052</v>
      </c>
      <c r="Q55" s="127">
        <v>195</v>
      </c>
      <c r="R55" s="127">
        <v>86150</v>
      </c>
      <c r="S55" s="127">
        <v>139</v>
      </c>
    </row>
    <row r="56" spans="1:19" ht="17.25" customHeight="1">
      <c r="A56" s="102">
        <v>47</v>
      </c>
      <c r="B56" s="205" t="s">
        <v>403</v>
      </c>
      <c r="C56" s="127">
        <v>95358</v>
      </c>
      <c r="D56" s="127">
        <v>238</v>
      </c>
      <c r="E56" s="127">
        <v>988</v>
      </c>
      <c r="F56" s="127">
        <v>4760</v>
      </c>
      <c r="G56" s="127"/>
      <c r="H56" s="127">
        <v>5216</v>
      </c>
      <c r="I56" s="127">
        <v>82</v>
      </c>
      <c r="J56" s="127">
        <v>664</v>
      </c>
      <c r="K56" s="127">
        <v>6172</v>
      </c>
      <c r="L56" s="127">
        <v>1235</v>
      </c>
      <c r="M56" s="127">
        <v>22</v>
      </c>
      <c r="N56" s="127">
        <v>484</v>
      </c>
      <c r="O56" s="127">
        <v>349</v>
      </c>
      <c r="P56" s="127">
        <v>5430</v>
      </c>
      <c r="Q56" s="127">
        <v>278</v>
      </c>
      <c r="R56" s="127">
        <v>9167</v>
      </c>
      <c r="S56" s="127">
        <v>416</v>
      </c>
    </row>
    <row r="57" spans="1:19" ht="17.25" customHeight="1">
      <c r="A57" s="101">
        <v>48</v>
      </c>
      <c r="B57" s="205" t="s">
        <v>402</v>
      </c>
      <c r="C57" s="125">
        <v>379436</v>
      </c>
      <c r="D57" s="125">
        <v>1683.9</v>
      </c>
      <c r="E57" s="125">
        <v>80</v>
      </c>
      <c r="F57" s="125">
        <v>15</v>
      </c>
      <c r="G57" s="125">
        <v>771.6</v>
      </c>
      <c r="H57" s="127">
        <v>10353</v>
      </c>
      <c r="I57" s="125">
        <v>325</v>
      </c>
      <c r="J57" s="125">
        <v>2.717</v>
      </c>
      <c r="K57" s="127">
        <v>9595</v>
      </c>
      <c r="L57" s="125">
        <v>2.835</v>
      </c>
      <c r="M57" s="125">
        <v>42</v>
      </c>
      <c r="N57" s="127">
        <v>788</v>
      </c>
      <c r="O57" s="127">
        <v>2758</v>
      </c>
      <c r="P57" s="127">
        <v>347567</v>
      </c>
      <c r="Q57" s="127">
        <v>2148</v>
      </c>
      <c r="R57" s="127">
        <v>212514</v>
      </c>
      <c r="S57" s="125">
        <v>358</v>
      </c>
    </row>
    <row r="58" spans="1:19" ht="17.25" customHeight="1">
      <c r="A58" s="102">
        <v>49</v>
      </c>
      <c r="B58" s="205" t="s">
        <v>383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</row>
    <row r="59" spans="1:19" ht="17.25" customHeight="1">
      <c r="A59" s="101">
        <v>50</v>
      </c>
      <c r="B59" s="205" t="s">
        <v>384</v>
      </c>
      <c r="C59" s="459">
        <v>215671</v>
      </c>
      <c r="D59" s="459">
        <v>1700</v>
      </c>
      <c r="E59" s="459">
        <v>2300</v>
      </c>
      <c r="F59" s="459">
        <v>6712</v>
      </c>
      <c r="G59" s="459">
        <v>2000</v>
      </c>
      <c r="H59" s="459">
        <v>5429</v>
      </c>
      <c r="I59" s="459">
        <v>472</v>
      </c>
      <c r="J59" s="459">
        <v>1400</v>
      </c>
      <c r="K59" s="459">
        <v>6724</v>
      </c>
      <c r="L59" s="459">
        <v>3300</v>
      </c>
      <c r="M59" s="459"/>
      <c r="N59" s="459"/>
      <c r="O59" s="459">
        <v>14248</v>
      </c>
      <c r="P59" s="459">
        <v>427164</v>
      </c>
      <c r="Q59" s="459">
        <v>698</v>
      </c>
      <c r="R59" s="459">
        <v>176594</v>
      </c>
      <c r="S59" s="459">
        <v>1722</v>
      </c>
    </row>
    <row r="60" spans="1:19" ht="17.25" customHeight="1">
      <c r="A60" s="102">
        <v>51</v>
      </c>
      <c r="B60" s="205" t="s">
        <v>385</v>
      </c>
      <c r="C60" s="459">
        <v>26728</v>
      </c>
      <c r="D60" s="459">
        <v>27105</v>
      </c>
      <c r="E60" s="459">
        <v>1950</v>
      </c>
      <c r="F60" s="459">
        <v>2750</v>
      </c>
      <c r="G60" s="459">
        <v>374</v>
      </c>
      <c r="H60" s="459">
        <v>430</v>
      </c>
      <c r="I60" s="459">
        <v>40</v>
      </c>
      <c r="J60" s="459">
        <v>91</v>
      </c>
      <c r="K60" s="459">
        <v>349</v>
      </c>
      <c r="L60" s="459">
        <v>57.2</v>
      </c>
      <c r="M60" s="459">
        <v>2</v>
      </c>
      <c r="N60" s="459">
        <v>150</v>
      </c>
      <c r="O60" s="459">
        <v>60</v>
      </c>
      <c r="P60" s="459">
        <v>5136</v>
      </c>
      <c r="Q60" s="459">
        <v>41</v>
      </c>
      <c r="R60" s="459">
        <v>2097</v>
      </c>
      <c r="S60" s="459">
        <v>27</v>
      </c>
    </row>
    <row r="61" spans="1:19" ht="17.25" customHeight="1">
      <c r="A61" s="101">
        <v>52</v>
      </c>
      <c r="B61" s="205" t="s">
        <v>386</v>
      </c>
      <c r="C61" s="542">
        <v>110770</v>
      </c>
      <c r="D61" s="542">
        <v>10</v>
      </c>
      <c r="E61" s="542">
        <v>250</v>
      </c>
      <c r="F61" s="542">
        <v>500</v>
      </c>
      <c r="G61" s="542">
        <v>15</v>
      </c>
      <c r="H61" s="542">
        <v>1579</v>
      </c>
      <c r="I61" s="542">
        <v>5</v>
      </c>
      <c r="J61" s="542">
        <v>1257</v>
      </c>
      <c r="K61" s="542">
        <v>500</v>
      </c>
      <c r="L61" s="542">
        <v>250</v>
      </c>
      <c r="M61" s="542"/>
      <c r="N61" s="542"/>
      <c r="O61" s="543">
        <v>912</v>
      </c>
      <c r="P61" s="542">
        <v>8912</v>
      </c>
      <c r="Q61" s="542">
        <v>562</v>
      </c>
      <c r="R61" s="542">
        <v>10237</v>
      </c>
      <c r="S61" s="542">
        <v>2121</v>
      </c>
    </row>
    <row r="62" spans="1:19" ht="17.25" customHeight="1">
      <c r="A62" s="102">
        <v>53</v>
      </c>
      <c r="B62" s="205" t="s">
        <v>387</v>
      </c>
      <c r="C62" s="127">
        <v>120000</v>
      </c>
      <c r="D62" s="127">
        <v>240</v>
      </c>
      <c r="E62" s="127">
        <v>123750</v>
      </c>
      <c r="F62" s="127">
        <v>397</v>
      </c>
      <c r="G62" s="127">
        <v>125</v>
      </c>
      <c r="H62" s="127">
        <v>1250</v>
      </c>
      <c r="I62" s="127">
        <v>459</v>
      </c>
      <c r="J62" s="127">
        <v>298558</v>
      </c>
      <c r="K62" s="127">
        <v>8202</v>
      </c>
      <c r="L62" s="487">
        <v>1640.4</v>
      </c>
      <c r="M62" s="127">
        <v>53</v>
      </c>
      <c r="N62" s="127">
        <v>668</v>
      </c>
      <c r="O62" s="127">
        <v>132</v>
      </c>
      <c r="P62" s="127">
        <v>31680</v>
      </c>
      <c r="Q62" s="127">
        <v>214</v>
      </c>
      <c r="R62" s="127">
        <v>10700</v>
      </c>
      <c r="S62" s="127">
        <v>413</v>
      </c>
    </row>
    <row r="63" spans="1:19" ht="17.25" customHeight="1">
      <c r="A63" s="101">
        <v>54</v>
      </c>
      <c r="B63" s="205" t="s">
        <v>388</v>
      </c>
      <c r="C63" s="194">
        <v>10</v>
      </c>
      <c r="D63" s="194">
        <v>68.5</v>
      </c>
      <c r="E63" s="194">
        <v>700</v>
      </c>
      <c r="F63" s="194">
        <v>4672</v>
      </c>
      <c r="G63" s="194">
        <v>1040</v>
      </c>
      <c r="H63" s="194">
        <v>23950</v>
      </c>
      <c r="I63" s="194">
        <v>256</v>
      </c>
      <c r="J63" s="194">
        <v>700</v>
      </c>
      <c r="K63" s="194">
        <v>4758</v>
      </c>
      <c r="L63" s="194">
        <v>283.5</v>
      </c>
      <c r="M63" s="194">
        <v>25</v>
      </c>
      <c r="N63" s="194">
        <v>210</v>
      </c>
      <c r="O63" s="194">
        <v>80</v>
      </c>
      <c r="P63" s="194">
        <v>1328</v>
      </c>
      <c r="Q63" s="194">
        <v>20894</v>
      </c>
      <c r="R63" s="431">
        <v>456825</v>
      </c>
      <c r="S63" s="431">
        <v>549</v>
      </c>
    </row>
    <row r="64" spans="1:19" ht="17.25" customHeight="1">
      <c r="A64" s="102">
        <v>55</v>
      </c>
      <c r="B64" s="205" t="s">
        <v>389</v>
      </c>
      <c r="C64" s="127">
        <v>135146</v>
      </c>
      <c r="D64" s="127">
        <v>375</v>
      </c>
      <c r="E64" s="127">
        <v>10345</v>
      </c>
      <c r="F64" s="127">
        <v>7514</v>
      </c>
      <c r="G64" s="127">
        <v>17364</v>
      </c>
      <c r="H64" s="127">
        <v>8946</v>
      </c>
      <c r="I64" s="127">
        <v>341</v>
      </c>
      <c r="J64" s="127">
        <v>975</v>
      </c>
      <c r="K64" s="127">
        <v>7314</v>
      </c>
      <c r="L64" s="127">
        <v>671</v>
      </c>
      <c r="M64" s="127">
        <v>25</v>
      </c>
      <c r="N64" s="127">
        <v>3412</v>
      </c>
      <c r="O64" s="127">
        <v>745</v>
      </c>
      <c r="P64" s="127">
        <v>46945</v>
      </c>
      <c r="Q64" s="127">
        <v>643</v>
      </c>
      <c r="R64" s="127">
        <v>134124</v>
      </c>
      <c r="S64" s="127">
        <v>413</v>
      </c>
    </row>
    <row r="65" spans="1:19" ht="17.25" customHeight="1">
      <c r="A65" s="101">
        <v>56</v>
      </c>
      <c r="B65" s="205" t="s">
        <v>390</v>
      </c>
      <c r="C65" s="124">
        <v>64876</v>
      </c>
      <c r="D65" s="124">
        <v>56</v>
      </c>
      <c r="E65" s="124">
        <v>680</v>
      </c>
      <c r="F65" s="124">
        <v>3518</v>
      </c>
      <c r="G65" s="124">
        <v>518563</v>
      </c>
      <c r="H65" s="124">
        <v>5975</v>
      </c>
      <c r="I65" s="124">
        <v>380</v>
      </c>
      <c r="J65" s="124">
        <v>680</v>
      </c>
      <c r="K65" s="124">
        <v>15100</v>
      </c>
      <c r="L65" s="124">
        <v>371521</v>
      </c>
      <c r="M65" s="124">
        <v>150</v>
      </c>
      <c r="N65" s="124">
        <v>5100</v>
      </c>
      <c r="O65" s="124">
        <v>227</v>
      </c>
      <c r="P65" s="124">
        <v>5207</v>
      </c>
      <c r="Q65" s="124">
        <v>850</v>
      </c>
      <c r="R65" s="124">
        <v>4680</v>
      </c>
      <c r="S65" s="124">
        <v>8850</v>
      </c>
    </row>
    <row r="66" spans="1:19" ht="17.25" customHeight="1">
      <c r="A66" s="102">
        <v>57</v>
      </c>
      <c r="B66" s="205" t="s">
        <v>391</v>
      </c>
      <c r="C66" s="123">
        <v>31283</v>
      </c>
      <c r="D66" s="123">
        <v>49307</v>
      </c>
      <c r="E66" s="123">
        <v>1044</v>
      </c>
      <c r="F66" s="123">
        <v>6000</v>
      </c>
      <c r="G66" s="123">
        <v>1306</v>
      </c>
      <c r="H66" s="123">
        <v>15556</v>
      </c>
      <c r="I66" s="123">
        <v>100</v>
      </c>
      <c r="J66" s="123">
        <v>1174</v>
      </c>
      <c r="K66" s="123">
        <v>7960</v>
      </c>
      <c r="L66" s="123">
        <v>2194</v>
      </c>
      <c r="M66" s="123">
        <v>13</v>
      </c>
      <c r="N66" s="123">
        <v>414</v>
      </c>
      <c r="O66" s="123">
        <v>56</v>
      </c>
      <c r="P66" s="123">
        <v>4982</v>
      </c>
      <c r="Q66" s="123">
        <v>149</v>
      </c>
      <c r="R66" s="123">
        <v>45780</v>
      </c>
      <c r="S66" s="123">
        <v>157</v>
      </c>
    </row>
    <row r="67" spans="1:19" ht="17.25" customHeight="1">
      <c r="A67" s="101">
        <v>58</v>
      </c>
      <c r="B67" s="205" t="s">
        <v>392</v>
      </c>
      <c r="C67" s="125" t="s">
        <v>1961</v>
      </c>
      <c r="D67" s="125">
        <v>336</v>
      </c>
      <c r="E67" s="125" t="s">
        <v>1243</v>
      </c>
      <c r="F67" s="125" t="s">
        <v>1964</v>
      </c>
      <c r="G67" s="125">
        <v>722</v>
      </c>
      <c r="H67" s="125" t="s">
        <v>1965</v>
      </c>
      <c r="I67" s="125">
        <v>112</v>
      </c>
      <c r="J67" s="125">
        <v>90</v>
      </c>
      <c r="K67" s="125" t="s">
        <v>1966</v>
      </c>
      <c r="L67" s="125" t="s">
        <v>1967</v>
      </c>
      <c r="M67" s="125" t="s">
        <v>464</v>
      </c>
      <c r="N67" s="125" t="s">
        <v>1968</v>
      </c>
      <c r="O67" s="125" t="s">
        <v>902</v>
      </c>
      <c r="P67" s="125" t="s">
        <v>1969</v>
      </c>
      <c r="Q67" s="125" t="s">
        <v>1191</v>
      </c>
      <c r="R67" s="125" t="s">
        <v>1970</v>
      </c>
      <c r="S67" s="125" t="s">
        <v>1959</v>
      </c>
    </row>
    <row r="68" spans="1:19" ht="17.25" customHeight="1">
      <c r="A68" s="102">
        <v>59</v>
      </c>
      <c r="B68" s="205" t="s">
        <v>393</v>
      </c>
      <c r="C68" s="123">
        <v>92035</v>
      </c>
      <c r="D68" s="123">
        <v>10227</v>
      </c>
      <c r="E68" s="123">
        <v>72792</v>
      </c>
      <c r="F68" s="123">
        <v>2434</v>
      </c>
      <c r="G68" s="123">
        <v>10252</v>
      </c>
      <c r="H68" s="123">
        <v>2600</v>
      </c>
      <c r="I68" s="123">
        <v>356</v>
      </c>
      <c r="J68" s="123">
        <v>22408</v>
      </c>
      <c r="K68" s="123">
        <v>5425</v>
      </c>
      <c r="L68" s="123">
        <v>1638</v>
      </c>
      <c r="M68" s="123">
        <v>15</v>
      </c>
      <c r="N68" s="123">
        <v>253</v>
      </c>
      <c r="O68" s="123">
        <v>207</v>
      </c>
      <c r="P68" s="123">
        <v>5890</v>
      </c>
      <c r="Q68" s="123">
        <v>201</v>
      </c>
      <c r="R68" s="123">
        <v>36652</v>
      </c>
      <c r="S68" s="123">
        <v>256</v>
      </c>
    </row>
    <row r="69" spans="1:19" ht="17.25" customHeight="1">
      <c r="A69" s="101">
        <v>60</v>
      </c>
      <c r="B69" s="205" t="s">
        <v>394</v>
      </c>
      <c r="C69" s="127">
        <v>150543</v>
      </c>
      <c r="D69" s="127">
        <v>121500</v>
      </c>
      <c r="E69" s="127">
        <v>450</v>
      </c>
      <c r="F69" s="127">
        <v>1500</v>
      </c>
      <c r="G69" s="127">
        <v>758700</v>
      </c>
      <c r="H69" s="127">
        <v>7587</v>
      </c>
      <c r="I69" s="127">
        <v>441</v>
      </c>
      <c r="J69" s="127">
        <v>1352</v>
      </c>
      <c r="K69" s="127">
        <v>3987</v>
      </c>
      <c r="L69" s="127">
        <v>1465</v>
      </c>
      <c r="M69" s="127">
        <v>0</v>
      </c>
      <c r="N69" s="127">
        <v>0</v>
      </c>
      <c r="O69" s="127">
        <v>456</v>
      </c>
      <c r="P69" s="127">
        <v>2564</v>
      </c>
      <c r="Q69" s="127">
        <v>299</v>
      </c>
      <c r="R69" s="127">
        <v>31025</v>
      </c>
      <c r="S69" s="127">
        <v>111</v>
      </c>
    </row>
    <row r="70" spans="1:19" ht="17.25" customHeight="1">
      <c r="A70" s="102">
        <v>61</v>
      </c>
      <c r="B70" s="205" t="s">
        <v>395</v>
      </c>
      <c r="C70" s="127">
        <v>72848</v>
      </c>
      <c r="D70" s="127">
        <v>167194</v>
      </c>
      <c r="E70" s="127">
        <v>176047</v>
      </c>
      <c r="F70" s="127">
        <v>1425</v>
      </c>
      <c r="G70" s="127">
        <v>481188</v>
      </c>
      <c r="H70" s="127">
        <v>2972</v>
      </c>
      <c r="I70" s="127">
        <v>182</v>
      </c>
      <c r="J70" s="127">
        <v>838179</v>
      </c>
      <c r="K70" s="127">
        <v>11808</v>
      </c>
      <c r="L70" s="127">
        <v>711536</v>
      </c>
      <c r="M70" s="127">
        <v>1</v>
      </c>
      <c r="N70" s="127">
        <v>47</v>
      </c>
      <c r="O70" s="127">
        <v>834</v>
      </c>
      <c r="P70" s="127">
        <v>63708</v>
      </c>
      <c r="Q70" s="127">
        <v>315</v>
      </c>
      <c r="R70" s="127">
        <v>15750</v>
      </c>
      <c r="S70" s="127">
        <v>256</v>
      </c>
    </row>
    <row r="71" spans="1:19" ht="17.25" customHeight="1">
      <c r="A71" s="101">
        <v>62</v>
      </c>
      <c r="B71" s="205" t="s">
        <v>396</v>
      </c>
      <c r="C71" s="127">
        <v>183526</v>
      </c>
      <c r="D71" s="127">
        <v>170</v>
      </c>
      <c r="E71" s="127">
        <v>826</v>
      </c>
      <c r="F71" s="127">
        <v>3251</v>
      </c>
      <c r="G71" s="127">
        <v>1210</v>
      </c>
      <c r="H71" s="127">
        <v>8713</v>
      </c>
      <c r="I71" s="127">
        <v>452</v>
      </c>
      <c r="J71" s="127">
        <v>1760</v>
      </c>
      <c r="K71" s="127">
        <v>1400</v>
      </c>
      <c r="L71" s="127">
        <v>800</v>
      </c>
      <c r="M71" s="127">
        <v>76</v>
      </c>
      <c r="N71" s="127">
        <v>1326</v>
      </c>
      <c r="O71" s="127">
        <v>347</v>
      </c>
      <c r="P71" s="127">
        <v>196542</v>
      </c>
      <c r="Q71" s="127">
        <v>752</v>
      </c>
      <c r="R71" s="127">
        <v>210532</v>
      </c>
      <c r="S71" s="127">
        <v>357</v>
      </c>
    </row>
    <row r="72" spans="1:19" ht="17.25" customHeight="1">
      <c r="A72" s="102">
        <v>63</v>
      </c>
      <c r="B72" s="205" t="s">
        <v>397</v>
      </c>
      <c r="C72" s="127">
        <v>67305</v>
      </c>
      <c r="D72" s="127">
        <v>75</v>
      </c>
      <c r="E72" s="127">
        <v>364</v>
      </c>
      <c r="F72" s="127">
        <v>1800</v>
      </c>
      <c r="G72" s="127">
        <v>212700</v>
      </c>
      <c r="H72" s="127">
        <v>5294</v>
      </c>
      <c r="I72" s="127">
        <v>170</v>
      </c>
      <c r="J72" s="487">
        <v>2675.6</v>
      </c>
      <c r="K72" s="127">
        <v>4630</v>
      </c>
      <c r="L72" s="127">
        <v>676900</v>
      </c>
      <c r="M72" s="127">
        <v>5</v>
      </c>
      <c r="N72" s="127">
        <v>120</v>
      </c>
      <c r="O72" s="127">
        <v>541</v>
      </c>
      <c r="P72" s="127">
        <v>15420</v>
      </c>
      <c r="Q72" s="127">
        <v>421</v>
      </c>
      <c r="R72" s="127">
        <v>64783</v>
      </c>
      <c r="S72" s="127">
        <v>347</v>
      </c>
    </row>
    <row r="73" spans="1:19" ht="28.5" customHeight="1">
      <c r="A73" s="101">
        <v>64</v>
      </c>
      <c r="B73" s="205" t="s">
        <v>1566</v>
      </c>
      <c r="C73" s="123"/>
      <c r="D73" s="123"/>
      <c r="E73" s="123"/>
      <c r="F73" s="123"/>
      <c r="G73" s="123"/>
      <c r="H73" s="123"/>
      <c r="I73" s="123"/>
      <c r="J73" s="189"/>
      <c r="K73" s="123"/>
      <c r="L73" s="123"/>
      <c r="M73" s="123"/>
      <c r="N73" s="123"/>
      <c r="O73" s="123"/>
      <c r="P73" s="123"/>
      <c r="Q73" s="123"/>
      <c r="R73" s="123"/>
      <c r="S73" s="123"/>
    </row>
    <row r="74" spans="1:19" ht="28.5" customHeight="1">
      <c r="A74" s="102">
        <v>65</v>
      </c>
      <c r="B74" s="205" t="s">
        <v>399</v>
      </c>
      <c r="C74" s="127">
        <v>0</v>
      </c>
      <c r="D74" s="127">
        <v>0</v>
      </c>
      <c r="E74" s="127">
        <v>0</v>
      </c>
      <c r="F74" s="127">
        <v>0</v>
      </c>
      <c r="G74" s="127">
        <v>0</v>
      </c>
      <c r="H74" s="127">
        <v>0</v>
      </c>
      <c r="I74" s="127">
        <v>0</v>
      </c>
      <c r="J74" s="127">
        <v>0</v>
      </c>
      <c r="K74" s="127">
        <v>0</v>
      </c>
      <c r="L74" s="127">
        <v>0</v>
      </c>
      <c r="M74" s="127">
        <v>0</v>
      </c>
      <c r="N74" s="127">
        <v>0</v>
      </c>
      <c r="O74" s="127">
        <v>0</v>
      </c>
      <c r="P74" s="127">
        <v>0</v>
      </c>
      <c r="Q74" s="127">
        <v>0</v>
      </c>
      <c r="R74" s="127">
        <v>0</v>
      </c>
      <c r="S74" s="127">
        <v>0</v>
      </c>
    </row>
    <row r="75" spans="1:19" ht="28.5" customHeight="1">
      <c r="A75" s="101">
        <v>66</v>
      </c>
      <c r="B75" s="205" t="s">
        <v>400</v>
      </c>
      <c r="C75" s="459"/>
      <c r="D75" s="459"/>
      <c r="E75" s="459"/>
      <c r="F75" s="459"/>
      <c r="G75" s="459"/>
      <c r="H75" s="459"/>
      <c r="I75" s="459"/>
      <c r="J75" s="459"/>
      <c r="K75" s="459">
        <v>100</v>
      </c>
      <c r="L75" s="459">
        <v>50</v>
      </c>
      <c r="M75" s="459"/>
      <c r="N75" s="459"/>
      <c r="O75" s="459"/>
      <c r="P75" s="459"/>
      <c r="Q75" s="459"/>
      <c r="R75" s="459"/>
      <c r="S75" s="459"/>
    </row>
    <row r="76" spans="1:19" ht="28.5" customHeight="1">
      <c r="A76" s="102">
        <v>67</v>
      </c>
      <c r="B76" s="205" t="s">
        <v>401</v>
      </c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</row>
    <row r="77" spans="1:19" ht="28.5" customHeight="1">
      <c r="A77" s="101">
        <v>68</v>
      </c>
      <c r="B77" s="205" t="s">
        <v>405</v>
      </c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</row>
    <row r="78" spans="1:19" ht="37.5" customHeight="1">
      <c r="A78" s="217" t="s">
        <v>62</v>
      </c>
      <c r="B78" s="217"/>
      <c r="C78" s="96">
        <f>SUM(C10:C77)</f>
        <v>5711018</v>
      </c>
      <c r="D78" s="96">
        <f aca="true" t="shared" si="0" ref="D78:S78">SUM(D10:D77)</f>
        <v>1423738.938</v>
      </c>
      <c r="E78" s="96">
        <f t="shared" si="0"/>
        <v>1251109.966</v>
      </c>
      <c r="F78" s="96">
        <f t="shared" si="0"/>
        <v>1830828</v>
      </c>
      <c r="G78" s="96">
        <f t="shared" si="0"/>
        <v>6461077.522</v>
      </c>
      <c r="H78" s="96">
        <f t="shared" si="0"/>
        <v>360278</v>
      </c>
      <c r="I78" s="96">
        <f t="shared" si="0"/>
        <v>11664</v>
      </c>
      <c r="J78" s="96">
        <f t="shared" si="0"/>
        <v>4733831.479</v>
      </c>
      <c r="K78" s="96">
        <f t="shared" si="0"/>
        <v>691963</v>
      </c>
      <c r="L78" s="96">
        <f t="shared" si="0"/>
        <v>5395123.9969999995</v>
      </c>
      <c r="M78" s="96">
        <f t="shared" si="0"/>
        <v>2454</v>
      </c>
      <c r="N78" s="96">
        <f t="shared" si="0"/>
        <v>73631</v>
      </c>
      <c r="O78" s="96">
        <f t="shared" si="0"/>
        <v>37102</v>
      </c>
      <c r="P78" s="96">
        <f t="shared" si="0"/>
        <v>3975211</v>
      </c>
      <c r="Q78" s="96">
        <f t="shared" si="0"/>
        <v>42168</v>
      </c>
      <c r="R78" s="96">
        <f t="shared" si="0"/>
        <v>4506476</v>
      </c>
      <c r="S78" s="96">
        <f t="shared" si="0"/>
        <v>53286</v>
      </c>
    </row>
  </sheetData>
  <sheetProtection/>
  <mergeCells count="22">
    <mergeCell ref="Q8:R8"/>
    <mergeCell ref="S8:S9"/>
    <mergeCell ref="A78:B78"/>
    <mergeCell ref="E7:H7"/>
    <mergeCell ref="I7:N7"/>
    <mergeCell ref="O8:P8"/>
    <mergeCell ref="A7:A9"/>
    <mergeCell ref="B7:B9"/>
    <mergeCell ref="I8:J8"/>
    <mergeCell ref="M8:N8"/>
    <mergeCell ref="C7:D7"/>
    <mergeCell ref="K8:L8"/>
    <mergeCell ref="N2:S2"/>
    <mergeCell ref="E8:F8"/>
    <mergeCell ref="O7:S7"/>
    <mergeCell ref="D8:D9"/>
    <mergeCell ref="A1:G1"/>
    <mergeCell ref="A2:G2"/>
    <mergeCell ref="A3:G3"/>
    <mergeCell ref="G8:H8"/>
    <mergeCell ref="C5:S5"/>
    <mergeCell ref="C8:C9"/>
  </mergeCells>
  <printOptions/>
  <pageMargins left="0.118110236220472" right="0.118110236220472" top="0.1" bottom="0.248031496" header="0.078740157480315" footer="0.07874015748031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79"/>
  <sheetViews>
    <sheetView view="pageLayout" workbookViewId="0" topLeftCell="A76">
      <selection activeCell="G36" sqref="G35:O36"/>
    </sheetView>
  </sheetViews>
  <sheetFormatPr defaultColWidth="9.00390625" defaultRowHeight="15"/>
  <cols>
    <col min="1" max="1" width="4.28125" style="18" customWidth="1"/>
    <col min="2" max="2" width="13.8515625" style="18" customWidth="1"/>
    <col min="3" max="3" width="6.421875" style="18" customWidth="1"/>
    <col min="4" max="4" width="8.421875" style="18" customWidth="1"/>
    <col min="5" max="5" width="6.57421875" style="18" customWidth="1"/>
    <col min="6" max="6" width="8.7109375" style="18" customWidth="1"/>
    <col min="7" max="7" width="6.00390625" style="18" customWidth="1"/>
    <col min="8" max="8" width="11.00390625" style="18" customWidth="1"/>
    <col min="9" max="9" width="9.8515625" style="18" customWidth="1"/>
    <col min="10" max="10" width="10.140625" style="18" customWidth="1"/>
    <col min="11" max="11" width="13.8515625" style="18" customWidth="1"/>
    <col min="12" max="12" width="9.00390625" style="18" customWidth="1"/>
    <col min="13" max="13" width="11.28125" style="18" customWidth="1"/>
    <col min="14" max="14" width="16.00390625" style="18" customWidth="1"/>
    <col min="15" max="15" width="8.57421875" style="18" customWidth="1"/>
    <col min="16" max="16384" width="9.00390625" style="18" customWidth="1"/>
  </cols>
  <sheetData>
    <row r="1" spans="1:15" ht="19.5">
      <c r="A1" s="229" t="s">
        <v>44</v>
      </c>
      <c r="B1" s="229"/>
      <c r="C1" s="229"/>
      <c r="D1" s="229"/>
      <c r="E1" s="229"/>
      <c r="F1" s="229"/>
      <c r="G1" s="229"/>
      <c r="H1" s="15"/>
      <c r="I1" s="15"/>
      <c r="J1" s="15"/>
      <c r="K1" s="15"/>
      <c r="L1" s="2"/>
      <c r="M1" s="2"/>
      <c r="N1" s="2"/>
      <c r="O1" s="2"/>
    </row>
    <row r="2" spans="1:15" ht="16.5">
      <c r="A2" s="278" t="s">
        <v>404</v>
      </c>
      <c r="B2" s="278"/>
      <c r="C2" s="278"/>
      <c r="D2" s="278"/>
      <c r="E2" s="278"/>
      <c r="F2" s="278"/>
      <c r="G2" s="278"/>
      <c r="H2" s="23"/>
      <c r="I2" s="23"/>
      <c r="J2" s="23"/>
      <c r="K2" s="16"/>
      <c r="L2" s="309" t="s">
        <v>1562</v>
      </c>
      <c r="M2" s="309"/>
      <c r="N2" s="309"/>
      <c r="O2" s="309"/>
    </row>
    <row r="3" spans="1:15" ht="16.5">
      <c r="A3" s="228" t="s">
        <v>0</v>
      </c>
      <c r="B3" s="228"/>
      <c r="C3" s="228"/>
      <c r="D3" s="228"/>
      <c r="E3" s="228"/>
      <c r="F3" s="228"/>
      <c r="G3" s="228"/>
      <c r="H3" s="16"/>
      <c r="I3" s="16"/>
      <c r="J3" s="16"/>
      <c r="K3" s="8"/>
      <c r="L3" s="8"/>
      <c r="M3" s="8"/>
      <c r="N3" s="8"/>
      <c r="O3" s="8"/>
    </row>
    <row r="4" spans="3:15" ht="15"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8.75" customHeight="1">
      <c r="A5" s="310" t="s">
        <v>196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</row>
    <row r="6" spans="3:15" ht="15">
      <c r="C6"/>
      <c r="D6"/>
      <c r="E6"/>
      <c r="F6"/>
      <c r="G6"/>
      <c r="H6"/>
      <c r="I6"/>
      <c r="J6"/>
      <c r="K6"/>
      <c r="L6"/>
      <c r="M6"/>
      <c r="N6"/>
      <c r="O6"/>
    </row>
    <row r="7" spans="3:15" ht="18.75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45" customHeight="1">
      <c r="A8" s="301" t="s">
        <v>335</v>
      </c>
      <c r="B8" s="301" t="s">
        <v>336</v>
      </c>
      <c r="C8" s="288" t="s">
        <v>191</v>
      </c>
      <c r="D8" s="288"/>
      <c r="E8" s="288"/>
      <c r="F8" s="288"/>
      <c r="G8" s="288" t="s">
        <v>289</v>
      </c>
      <c r="H8" s="288"/>
      <c r="I8" s="307" t="s">
        <v>411</v>
      </c>
      <c r="J8" s="308"/>
      <c r="K8" s="288" t="s">
        <v>287</v>
      </c>
      <c r="L8" s="288"/>
      <c r="M8" s="288"/>
      <c r="N8" s="288"/>
      <c r="O8" s="288"/>
    </row>
    <row r="9" spans="1:15" ht="21" customHeight="1">
      <c r="A9" s="302"/>
      <c r="B9" s="302"/>
      <c r="C9" s="300" t="s">
        <v>192</v>
      </c>
      <c r="D9" s="300"/>
      <c r="E9" s="300" t="s">
        <v>194</v>
      </c>
      <c r="F9" s="300"/>
      <c r="G9" s="219" t="s">
        <v>35</v>
      </c>
      <c r="H9" s="219" t="s">
        <v>116</v>
      </c>
      <c r="I9" s="219" t="s">
        <v>290</v>
      </c>
      <c r="J9" s="219" t="s">
        <v>116</v>
      </c>
      <c r="K9" s="304" t="s">
        <v>286</v>
      </c>
      <c r="L9" s="305"/>
      <c r="M9" s="306"/>
      <c r="N9" s="219" t="s">
        <v>288</v>
      </c>
      <c r="O9" s="219" t="s">
        <v>264</v>
      </c>
    </row>
    <row r="10" spans="1:15" ht="39.75" customHeight="1">
      <c r="A10" s="303"/>
      <c r="B10" s="303"/>
      <c r="C10" s="102" t="s">
        <v>193</v>
      </c>
      <c r="D10" s="102" t="s">
        <v>195</v>
      </c>
      <c r="E10" s="102" t="s">
        <v>193</v>
      </c>
      <c r="F10" s="102" t="s">
        <v>195</v>
      </c>
      <c r="G10" s="221"/>
      <c r="H10" s="221"/>
      <c r="I10" s="221"/>
      <c r="J10" s="221"/>
      <c r="K10" s="102" t="s">
        <v>261</v>
      </c>
      <c r="L10" s="102" t="s">
        <v>262</v>
      </c>
      <c r="M10" s="102" t="s">
        <v>263</v>
      </c>
      <c r="N10" s="221"/>
      <c r="O10" s="221"/>
    </row>
    <row r="11" spans="1:15" ht="16.5" customHeight="1">
      <c r="A11" s="102">
        <v>1</v>
      </c>
      <c r="B11" s="203" t="s">
        <v>337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</row>
    <row r="12" spans="1:15" ht="16.5" customHeight="1">
      <c r="A12" s="101">
        <v>2</v>
      </c>
      <c r="B12" s="203" t="s">
        <v>338</v>
      </c>
      <c r="C12" s="133">
        <v>1</v>
      </c>
      <c r="D12" s="133">
        <v>18</v>
      </c>
      <c r="E12" s="133">
        <v>2</v>
      </c>
      <c r="F12" s="133">
        <v>35</v>
      </c>
      <c r="G12" s="133">
        <v>26</v>
      </c>
      <c r="H12" s="133">
        <v>1450</v>
      </c>
      <c r="I12" s="133">
        <v>0</v>
      </c>
      <c r="J12" s="133">
        <v>0</v>
      </c>
      <c r="K12" s="133">
        <v>2</v>
      </c>
      <c r="L12" s="133">
        <v>0</v>
      </c>
      <c r="M12" s="133">
        <v>1</v>
      </c>
      <c r="N12" s="133">
        <v>3</v>
      </c>
      <c r="O12" s="133">
        <v>865</v>
      </c>
    </row>
    <row r="13" spans="1:15" ht="16.5" customHeight="1">
      <c r="A13" s="102">
        <v>3</v>
      </c>
      <c r="B13" s="203" t="s">
        <v>339</v>
      </c>
      <c r="C13" s="133">
        <v>1</v>
      </c>
      <c r="D13" s="133">
        <v>25</v>
      </c>
      <c r="E13" s="133">
        <v>0</v>
      </c>
      <c r="F13" s="133">
        <v>0</v>
      </c>
      <c r="G13" s="133">
        <v>11</v>
      </c>
      <c r="H13" s="133">
        <v>1281</v>
      </c>
      <c r="I13" s="133"/>
      <c r="J13" s="133"/>
      <c r="K13" s="133"/>
      <c r="L13" s="133">
        <v>1</v>
      </c>
      <c r="M13" s="133"/>
      <c r="N13" s="133">
        <v>67</v>
      </c>
      <c r="O13" s="133">
        <v>25</v>
      </c>
    </row>
    <row r="14" spans="1:15" ht="16.5" customHeight="1">
      <c r="A14" s="101">
        <v>4</v>
      </c>
      <c r="B14" s="203" t="s">
        <v>340</v>
      </c>
      <c r="C14" s="133"/>
      <c r="D14" s="133"/>
      <c r="E14" s="133"/>
      <c r="F14" s="133"/>
      <c r="G14" s="133">
        <v>12</v>
      </c>
      <c r="H14" s="133">
        <v>1200</v>
      </c>
      <c r="I14" s="133"/>
      <c r="J14" s="133">
        <v>1</v>
      </c>
      <c r="K14" s="133"/>
      <c r="L14" s="133"/>
      <c r="M14" s="133"/>
      <c r="N14" s="133"/>
      <c r="O14" s="133"/>
    </row>
    <row r="15" spans="1:15" ht="16.5" customHeight="1">
      <c r="A15" s="102">
        <v>5</v>
      </c>
      <c r="B15" s="203" t="s">
        <v>341</v>
      </c>
      <c r="C15" s="133"/>
      <c r="D15" s="133"/>
      <c r="E15" s="133">
        <v>1</v>
      </c>
      <c r="F15" s="133">
        <v>5</v>
      </c>
      <c r="G15" s="133"/>
      <c r="H15" s="133"/>
      <c r="I15" s="133"/>
      <c r="J15" s="133"/>
      <c r="K15" s="133" t="s">
        <v>682</v>
      </c>
      <c r="L15" s="133"/>
      <c r="M15" s="133"/>
      <c r="N15" s="133"/>
      <c r="O15" s="133"/>
    </row>
    <row r="16" spans="1:15" ht="16.5" customHeight="1">
      <c r="A16" s="101">
        <v>6</v>
      </c>
      <c r="B16" s="203" t="s">
        <v>342</v>
      </c>
      <c r="C16" s="133"/>
      <c r="D16" s="133"/>
      <c r="E16" s="133"/>
      <c r="F16" s="133"/>
      <c r="G16" s="133">
        <v>9</v>
      </c>
      <c r="H16" s="133">
        <v>765</v>
      </c>
      <c r="I16" s="133"/>
      <c r="J16" s="133"/>
      <c r="K16" s="133"/>
      <c r="L16" s="133">
        <v>1</v>
      </c>
      <c r="M16" s="133"/>
      <c r="N16" s="133">
        <v>10</v>
      </c>
      <c r="O16" s="133"/>
    </row>
    <row r="17" spans="1:15" ht="16.5" customHeight="1">
      <c r="A17" s="102">
        <v>7</v>
      </c>
      <c r="B17" s="203" t="s">
        <v>343</v>
      </c>
      <c r="C17" s="440"/>
      <c r="D17" s="440"/>
      <c r="E17" s="440">
        <v>1</v>
      </c>
      <c r="F17" s="440" t="s">
        <v>1760</v>
      </c>
      <c r="G17" s="440" t="s">
        <v>1761</v>
      </c>
      <c r="H17" s="440" t="s">
        <v>1762</v>
      </c>
      <c r="I17" s="440"/>
      <c r="J17" s="440"/>
      <c r="K17" s="440" t="s">
        <v>1763</v>
      </c>
      <c r="L17" s="440"/>
      <c r="M17" s="440" t="s">
        <v>1726</v>
      </c>
      <c r="N17" s="440"/>
      <c r="O17" s="440"/>
    </row>
    <row r="18" spans="1:15" ht="16.5" customHeight="1">
      <c r="A18" s="101">
        <v>8</v>
      </c>
      <c r="B18" s="203" t="s">
        <v>344</v>
      </c>
      <c r="C18" s="120">
        <v>0</v>
      </c>
      <c r="D18" s="120">
        <v>0</v>
      </c>
      <c r="E18" s="120">
        <v>0</v>
      </c>
      <c r="F18" s="120">
        <v>0</v>
      </c>
      <c r="G18" s="120">
        <v>188</v>
      </c>
      <c r="H18" s="120">
        <v>4200</v>
      </c>
      <c r="I18" s="120">
        <v>0</v>
      </c>
      <c r="J18" s="120">
        <v>0</v>
      </c>
      <c r="K18" s="120">
        <v>0</v>
      </c>
      <c r="L18" s="120">
        <v>12</v>
      </c>
      <c r="M18" s="120">
        <v>0</v>
      </c>
      <c r="N18" s="120">
        <v>0</v>
      </c>
      <c r="O18" s="120">
        <v>0</v>
      </c>
    </row>
    <row r="19" spans="1:15" ht="16.5" customHeight="1">
      <c r="A19" s="102">
        <v>9</v>
      </c>
      <c r="B19" s="203" t="s">
        <v>345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 t="s">
        <v>646</v>
      </c>
      <c r="M19" s="133"/>
      <c r="N19" s="133"/>
      <c r="O19" s="133"/>
    </row>
    <row r="20" spans="1:15" ht="16.5" customHeight="1">
      <c r="A20" s="101">
        <v>10</v>
      </c>
      <c r="B20" s="203" t="s">
        <v>346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</row>
    <row r="21" spans="1:15" ht="16.5" customHeight="1">
      <c r="A21" s="102">
        <v>11</v>
      </c>
      <c r="B21" s="203" t="s">
        <v>347</v>
      </c>
      <c r="C21" s="120">
        <v>0</v>
      </c>
      <c r="D21" s="120">
        <v>0</v>
      </c>
      <c r="E21" s="120">
        <v>0</v>
      </c>
      <c r="F21" s="120">
        <v>0</v>
      </c>
      <c r="G21" s="120">
        <v>19</v>
      </c>
      <c r="H21" s="120">
        <v>1919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</row>
    <row r="22" spans="1:15" ht="16.5" customHeight="1">
      <c r="A22" s="101">
        <v>12</v>
      </c>
      <c r="B22" s="203" t="s">
        <v>348</v>
      </c>
      <c r="C22" s="133">
        <v>0</v>
      </c>
      <c r="D22" s="133">
        <v>1</v>
      </c>
      <c r="E22" s="133">
        <v>1</v>
      </c>
      <c r="F22" s="133"/>
      <c r="G22" s="133">
        <v>103</v>
      </c>
      <c r="H22" s="133">
        <v>7969</v>
      </c>
      <c r="I22" s="133">
        <v>0</v>
      </c>
      <c r="J22" s="133">
        <v>0</v>
      </c>
      <c r="K22" s="133"/>
      <c r="L22" s="133">
        <v>1</v>
      </c>
      <c r="M22" s="133">
        <v>0</v>
      </c>
      <c r="N22" s="133"/>
      <c r="O22" s="133"/>
    </row>
    <row r="23" spans="1:15" ht="16.5" customHeight="1">
      <c r="A23" s="102">
        <v>13</v>
      </c>
      <c r="B23" s="203" t="s">
        <v>349</v>
      </c>
      <c r="C23" s="133">
        <v>1</v>
      </c>
      <c r="D23" s="133">
        <v>20</v>
      </c>
      <c r="E23" s="133">
        <v>0</v>
      </c>
      <c r="F23" s="133">
        <v>0</v>
      </c>
      <c r="G23" s="133">
        <v>157</v>
      </c>
      <c r="H23" s="133">
        <v>91430</v>
      </c>
      <c r="I23" s="133">
        <v>1</v>
      </c>
      <c r="J23" s="133">
        <v>20</v>
      </c>
      <c r="K23" s="133">
        <v>1</v>
      </c>
      <c r="L23" s="133">
        <v>0</v>
      </c>
      <c r="M23" s="133">
        <v>0</v>
      </c>
      <c r="N23" s="133">
        <v>15</v>
      </c>
      <c r="O23" s="133">
        <v>15</v>
      </c>
    </row>
    <row r="24" spans="1:15" ht="16.5" customHeight="1">
      <c r="A24" s="101">
        <v>14</v>
      </c>
      <c r="B24" s="203" t="s">
        <v>350</v>
      </c>
      <c r="C24" s="133" t="s">
        <v>819</v>
      </c>
      <c r="D24" s="133" t="s">
        <v>820</v>
      </c>
      <c r="E24" s="133" t="s">
        <v>820</v>
      </c>
      <c r="F24" s="133" t="s">
        <v>820</v>
      </c>
      <c r="G24" s="133" t="s">
        <v>861</v>
      </c>
      <c r="H24" s="133" t="s">
        <v>862</v>
      </c>
      <c r="I24" s="133" t="s">
        <v>820</v>
      </c>
      <c r="J24" s="133" t="s">
        <v>820</v>
      </c>
      <c r="K24" s="133" t="s">
        <v>820</v>
      </c>
      <c r="L24" s="133" t="s">
        <v>820</v>
      </c>
      <c r="M24" s="133" t="s">
        <v>820</v>
      </c>
      <c r="N24" s="133" t="s">
        <v>820</v>
      </c>
      <c r="O24" s="133" t="s">
        <v>820</v>
      </c>
    </row>
    <row r="25" spans="1:15" ht="16.5" customHeight="1">
      <c r="A25" s="102">
        <v>15</v>
      </c>
      <c r="B25" s="203" t="s">
        <v>351</v>
      </c>
      <c r="C25" s="133"/>
      <c r="D25" s="133"/>
      <c r="E25" s="133"/>
      <c r="F25" s="133"/>
      <c r="G25" s="133">
        <v>10</v>
      </c>
      <c r="H25" s="133">
        <v>650</v>
      </c>
      <c r="I25" s="133"/>
      <c r="J25" s="133"/>
      <c r="K25" s="133"/>
      <c r="L25" s="133"/>
      <c r="M25" s="133"/>
      <c r="N25" s="133"/>
      <c r="O25" s="133"/>
    </row>
    <row r="26" spans="1:15" ht="16.5" customHeight="1">
      <c r="A26" s="101">
        <v>16</v>
      </c>
      <c r="B26" s="203" t="s">
        <v>352</v>
      </c>
      <c r="C26" s="133"/>
      <c r="D26" s="133"/>
      <c r="E26" s="133"/>
      <c r="F26" s="133"/>
      <c r="G26" s="133">
        <v>906</v>
      </c>
      <c r="H26" s="133">
        <v>76800</v>
      </c>
      <c r="I26" s="133"/>
      <c r="J26" s="133"/>
      <c r="K26" s="133"/>
      <c r="L26" s="133">
        <v>1</v>
      </c>
      <c r="M26" s="133"/>
      <c r="N26" s="133"/>
      <c r="O26" s="133"/>
    </row>
    <row r="27" spans="1:15" ht="16.5" customHeight="1">
      <c r="A27" s="102">
        <v>17</v>
      </c>
      <c r="B27" s="203" t="s">
        <v>353</v>
      </c>
      <c r="C27" s="133">
        <v>0</v>
      </c>
      <c r="D27" s="133">
        <v>0</v>
      </c>
      <c r="E27" s="133">
        <v>0</v>
      </c>
      <c r="F27" s="133">
        <v>0</v>
      </c>
      <c r="G27" s="133">
        <v>37</v>
      </c>
      <c r="H27" s="133">
        <v>795</v>
      </c>
      <c r="I27" s="133">
        <v>0</v>
      </c>
      <c r="J27" s="133">
        <v>0</v>
      </c>
      <c r="K27" s="133">
        <v>19</v>
      </c>
      <c r="L27" s="133">
        <v>18</v>
      </c>
      <c r="M27" s="133">
        <v>19</v>
      </c>
      <c r="N27" s="133">
        <v>14</v>
      </c>
      <c r="O27" s="133">
        <v>115</v>
      </c>
    </row>
    <row r="28" spans="1:15" ht="16.5" customHeight="1">
      <c r="A28" s="101">
        <v>18</v>
      </c>
      <c r="B28" s="203" t="s">
        <v>354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</row>
    <row r="29" spans="1:15" ht="16.5" customHeight="1">
      <c r="A29" s="102">
        <v>19</v>
      </c>
      <c r="B29" s="203" t="s">
        <v>355</v>
      </c>
      <c r="C29" s="133">
        <v>6</v>
      </c>
      <c r="D29" s="133">
        <v>48</v>
      </c>
      <c r="E29" s="133">
        <v>2</v>
      </c>
      <c r="F29" s="133">
        <v>26</v>
      </c>
      <c r="G29" s="133">
        <v>147</v>
      </c>
      <c r="H29" s="133">
        <v>21120</v>
      </c>
      <c r="I29" s="133">
        <v>0</v>
      </c>
      <c r="J29" s="133">
        <v>0</v>
      </c>
      <c r="K29" s="133">
        <v>3</v>
      </c>
      <c r="L29" s="133">
        <v>30</v>
      </c>
      <c r="M29" s="133">
        <v>5</v>
      </c>
      <c r="N29" s="133">
        <v>234</v>
      </c>
      <c r="O29" s="133">
        <v>112</v>
      </c>
    </row>
    <row r="30" spans="1:15" ht="16.5" customHeight="1">
      <c r="A30" s="101">
        <v>20</v>
      </c>
      <c r="B30" s="203" t="s">
        <v>356</v>
      </c>
      <c r="C30" s="146">
        <v>0</v>
      </c>
      <c r="D30" s="146">
        <v>0</v>
      </c>
      <c r="E30" s="146">
        <v>0</v>
      </c>
      <c r="F30" s="146">
        <v>0</v>
      </c>
      <c r="G30" s="146">
        <v>12</v>
      </c>
      <c r="H30" s="146">
        <v>1350</v>
      </c>
      <c r="I30" s="146">
        <v>0</v>
      </c>
      <c r="J30" s="146">
        <v>0</v>
      </c>
      <c r="K30" s="146">
        <v>0</v>
      </c>
      <c r="L30" s="146">
        <v>0</v>
      </c>
      <c r="M30" s="146">
        <v>0</v>
      </c>
      <c r="N30" s="146">
        <v>65</v>
      </c>
      <c r="O30" s="146">
        <v>28</v>
      </c>
    </row>
    <row r="31" spans="1:15" ht="16.5" customHeight="1">
      <c r="A31" s="102">
        <v>21</v>
      </c>
      <c r="B31" s="203" t="s">
        <v>357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</row>
    <row r="32" spans="1:15" ht="16.5" customHeight="1">
      <c r="A32" s="101">
        <v>22</v>
      </c>
      <c r="B32" s="203" t="s">
        <v>358</v>
      </c>
      <c r="C32" s="133">
        <v>0</v>
      </c>
      <c r="D32" s="133">
        <v>0</v>
      </c>
      <c r="E32" s="133">
        <v>0</v>
      </c>
      <c r="F32" s="133">
        <v>0</v>
      </c>
      <c r="G32" s="133">
        <v>0</v>
      </c>
      <c r="H32" s="133">
        <v>0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33">
        <v>0</v>
      </c>
      <c r="O32" s="133">
        <v>0</v>
      </c>
    </row>
    <row r="33" spans="1:15" ht="16.5" customHeight="1">
      <c r="A33" s="102">
        <v>23</v>
      </c>
      <c r="B33" s="203" t="s">
        <v>359</v>
      </c>
      <c r="C33" s="117">
        <v>0</v>
      </c>
      <c r="D33" s="117">
        <v>0</v>
      </c>
      <c r="E33" s="117">
        <v>0</v>
      </c>
      <c r="F33" s="117">
        <v>0</v>
      </c>
      <c r="G33" s="117">
        <v>8</v>
      </c>
      <c r="H33" s="117">
        <v>10850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</row>
    <row r="34" spans="1:15" ht="16.5" customHeight="1">
      <c r="A34" s="101">
        <v>24</v>
      </c>
      <c r="B34" s="203" t="s">
        <v>360</v>
      </c>
      <c r="C34" s="133">
        <v>1</v>
      </c>
      <c r="D34" s="133">
        <v>1</v>
      </c>
      <c r="E34" s="133">
        <v>1</v>
      </c>
      <c r="F34" s="133">
        <v>100</v>
      </c>
      <c r="G34" s="133">
        <v>76</v>
      </c>
      <c r="H34" s="133">
        <v>5660</v>
      </c>
      <c r="I34" s="133">
        <v>0</v>
      </c>
      <c r="J34" s="133">
        <v>0</v>
      </c>
      <c r="K34" s="133">
        <v>1</v>
      </c>
      <c r="L34" s="133">
        <v>1</v>
      </c>
      <c r="M34" s="133">
        <v>0</v>
      </c>
      <c r="N34" s="133">
        <v>0</v>
      </c>
      <c r="O34" s="133">
        <v>0</v>
      </c>
    </row>
    <row r="35" spans="1:15" ht="16.5" customHeight="1">
      <c r="A35" s="102">
        <v>25</v>
      </c>
      <c r="B35" s="203" t="s">
        <v>361</v>
      </c>
      <c r="C35" s="133">
        <v>0</v>
      </c>
      <c r="D35" s="133">
        <v>0</v>
      </c>
      <c r="E35" s="133"/>
      <c r="F35" s="133"/>
      <c r="G35" s="143">
        <v>4</v>
      </c>
      <c r="H35" s="143">
        <v>258</v>
      </c>
      <c r="I35" s="143">
        <v>0</v>
      </c>
      <c r="J35" s="143">
        <v>0</v>
      </c>
      <c r="K35" s="143">
        <v>0</v>
      </c>
      <c r="L35" s="143">
        <v>3</v>
      </c>
      <c r="M35" s="143">
        <v>1</v>
      </c>
      <c r="N35" s="143"/>
      <c r="O35" s="143"/>
    </row>
    <row r="36" spans="1:15" s="31" customFormat="1" ht="16.5" customHeight="1">
      <c r="A36" s="101">
        <v>26</v>
      </c>
      <c r="B36" s="203" t="s">
        <v>362</v>
      </c>
      <c r="C36" s="133">
        <v>2</v>
      </c>
      <c r="D36" s="133">
        <v>2</v>
      </c>
      <c r="E36" s="133">
        <v>1</v>
      </c>
      <c r="F36" s="133">
        <v>3</v>
      </c>
      <c r="G36" s="425">
        <v>53340</v>
      </c>
      <c r="H36" s="425">
        <v>325000</v>
      </c>
      <c r="I36" s="143"/>
      <c r="J36" s="143"/>
      <c r="K36" s="425">
        <v>18900</v>
      </c>
      <c r="L36" s="425">
        <v>11137</v>
      </c>
      <c r="M36" s="425">
        <v>11136</v>
      </c>
      <c r="N36" s="143">
        <v>500</v>
      </c>
      <c r="O36" s="425">
        <v>455000</v>
      </c>
    </row>
    <row r="37" spans="1:15" ht="16.5" customHeight="1">
      <c r="A37" s="102">
        <v>27</v>
      </c>
      <c r="B37" s="203" t="s">
        <v>363</v>
      </c>
      <c r="C37" s="146">
        <v>1</v>
      </c>
      <c r="D37" s="146">
        <v>16</v>
      </c>
      <c r="E37" s="146">
        <v>2</v>
      </c>
      <c r="F37" s="146">
        <v>135</v>
      </c>
      <c r="G37" s="146">
        <v>26</v>
      </c>
      <c r="H37" s="146">
        <v>1300</v>
      </c>
      <c r="I37" s="146"/>
      <c r="J37" s="146"/>
      <c r="K37" s="146">
        <v>1</v>
      </c>
      <c r="L37" s="146">
        <v>3</v>
      </c>
      <c r="M37" s="146">
        <v>3</v>
      </c>
      <c r="N37" s="146">
        <v>13</v>
      </c>
      <c r="O37" s="146">
        <v>324</v>
      </c>
    </row>
    <row r="38" spans="1:15" ht="16.5" customHeight="1">
      <c r="A38" s="101">
        <v>28</v>
      </c>
      <c r="B38" s="203" t="s">
        <v>364</v>
      </c>
      <c r="C38" s="133">
        <v>2</v>
      </c>
      <c r="D38" s="133">
        <v>2</v>
      </c>
      <c r="E38" s="133">
        <v>2</v>
      </c>
      <c r="F38" s="133">
        <v>51</v>
      </c>
      <c r="G38" s="133">
        <v>3</v>
      </c>
      <c r="H38" s="133">
        <v>765</v>
      </c>
      <c r="I38" s="133"/>
      <c r="J38" s="133"/>
      <c r="K38" s="133"/>
      <c r="L38" s="133">
        <v>2</v>
      </c>
      <c r="M38" s="133"/>
      <c r="N38" s="133"/>
      <c r="O38" s="133"/>
    </row>
    <row r="39" spans="1:15" ht="16.5" customHeight="1">
      <c r="A39" s="102">
        <v>29</v>
      </c>
      <c r="B39" s="203" t="s">
        <v>365</v>
      </c>
      <c r="C39" s="133"/>
      <c r="D39" s="133"/>
      <c r="E39" s="133"/>
      <c r="F39" s="133"/>
      <c r="G39" s="133">
        <v>79</v>
      </c>
      <c r="H39" s="133">
        <v>7900</v>
      </c>
      <c r="I39" s="133"/>
      <c r="J39" s="133"/>
      <c r="K39" s="133"/>
      <c r="L39" s="133"/>
      <c r="M39" s="133"/>
      <c r="N39" s="133"/>
      <c r="O39" s="133"/>
    </row>
    <row r="40" spans="1:15" ht="16.5" customHeight="1">
      <c r="A40" s="101">
        <v>30</v>
      </c>
      <c r="B40" s="203" t="s">
        <v>366</v>
      </c>
      <c r="C40" s="117">
        <v>0</v>
      </c>
      <c r="D40" s="117">
        <v>0</v>
      </c>
      <c r="E40" s="117">
        <v>0</v>
      </c>
      <c r="F40" s="117">
        <v>0</v>
      </c>
      <c r="G40" s="117">
        <v>17</v>
      </c>
      <c r="H40" s="117">
        <v>11732</v>
      </c>
      <c r="I40" s="117">
        <v>0</v>
      </c>
      <c r="J40" s="117">
        <v>0</v>
      </c>
      <c r="K40" s="117">
        <v>0</v>
      </c>
      <c r="L40" s="117">
        <v>2</v>
      </c>
      <c r="M40" s="117">
        <v>0</v>
      </c>
      <c r="N40" s="117">
        <v>0</v>
      </c>
      <c r="O40" s="117">
        <v>0</v>
      </c>
    </row>
    <row r="41" spans="1:15" ht="28.5" customHeight="1">
      <c r="A41" s="102">
        <v>31</v>
      </c>
      <c r="B41" s="203" t="s">
        <v>367</v>
      </c>
      <c r="C41" s="146">
        <v>0</v>
      </c>
      <c r="D41" s="146">
        <v>0</v>
      </c>
      <c r="E41" s="146">
        <v>1</v>
      </c>
      <c r="F41" s="146">
        <v>25</v>
      </c>
      <c r="G41" s="146">
        <v>75</v>
      </c>
      <c r="H41" s="146">
        <v>9150</v>
      </c>
      <c r="I41" s="146">
        <v>0</v>
      </c>
      <c r="J41" s="146">
        <v>0</v>
      </c>
      <c r="K41" s="146">
        <v>0</v>
      </c>
      <c r="L41" s="146">
        <v>1</v>
      </c>
      <c r="M41" s="146">
        <v>0</v>
      </c>
      <c r="N41" s="146">
        <v>0</v>
      </c>
      <c r="O41" s="146">
        <v>0</v>
      </c>
    </row>
    <row r="42" spans="1:15" ht="16.5" customHeight="1">
      <c r="A42" s="101">
        <v>32</v>
      </c>
      <c r="B42" s="203" t="s">
        <v>368</v>
      </c>
      <c r="C42" s="133">
        <v>5</v>
      </c>
      <c r="D42" s="139">
        <v>5</v>
      </c>
      <c r="E42" s="133">
        <v>1</v>
      </c>
      <c r="F42" s="133">
        <v>5</v>
      </c>
      <c r="G42" s="133">
        <v>7</v>
      </c>
      <c r="H42" s="133">
        <v>945</v>
      </c>
      <c r="I42" s="133"/>
      <c r="J42" s="133"/>
      <c r="K42" s="133"/>
      <c r="L42" s="133">
        <v>2</v>
      </c>
      <c r="M42" s="133"/>
      <c r="N42" s="133"/>
      <c r="O42" s="133"/>
    </row>
    <row r="43" spans="1:15" ht="16.5" customHeight="1">
      <c r="A43" s="102">
        <v>33</v>
      </c>
      <c r="B43" s="204" t="s">
        <v>369</v>
      </c>
      <c r="C43" s="133">
        <v>0</v>
      </c>
      <c r="D43" s="133">
        <v>0</v>
      </c>
      <c r="E43" s="133">
        <v>1</v>
      </c>
      <c r="F43" s="133">
        <v>1</v>
      </c>
      <c r="G43" s="133">
        <v>234</v>
      </c>
      <c r="H43" s="133">
        <v>22635</v>
      </c>
      <c r="I43" s="133">
        <v>0</v>
      </c>
      <c r="J43" s="133">
        <v>0</v>
      </c>
      <c r="K43" s="133"/>
      <c r="L43" s="133">
        <v>2</v>
      </c>
      <c r="M43" s="133"/>
      <c r="N43" s="133">
        <v>10</v>
      </c>
      <c r="O43" s="133">
        <v>120</v>
      </c>
    </row>
    <row r="44" spans="1:15" ht="16.5" customHeight="1">
      <c r="A44" s="101">
        <v>34</v>
      </c>
      <c r="B44" s="203" t="s">
        <v>370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</row>
    <row r="45" spans="1:15" ht="16.5" customHeight="1">
      <c r="A45" s="102">
        <v>35</v>
      </c>
      <c r="B45" s="203" t="s">
        <v>371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</row>
    <row r="46" spans="1:15" ht="16.5" customHeight="1">
      <c r="A46" s="101">
        <v>36</v>
      </c>
      <c r="B46" s="203" t="s">
        <v>372</v>
      </c>
      <c r="C46" s="133">
        <v>1</v>
      </c>
      <c r="D46" s="133">
        <v>24</v>
      </c>
      <c r="E46" s="133">
        <v>0</v>
      </c>
      <c r="F46" s="133">
        <v>0</v>
      </c>
      <c r="G46" s="133">
        <v>1925</v>
      </c>
      <c r="H46" s="133">
        <v>136751</v>
      </c>
      <c r="I46" s="133" t="s">
        <v>819</v>
      </c>
      <c r="J46" s="133">
        <v>0</v>
      </c>
      <c r="K46" s="133">
        <v>0</v>
      </c>
      <c r="L46" s="133">
        <v>1</v>
      </c>
      <c r="M46" s="133">
        <v>0</v>
      </c>
      <c r="N46" s="133" t="s">
        <v>819</v>
      </c>
      <c r="O46" s="133">
        <v>0</v>
      </c>
    </row>
    <row r="47" spans="1:15" ht="16.5" customHeight="1">
      <c r="A47" s="102">
        <v>37</v>
      </c>
      <c r="B47" s="203" t="s">
        <v>373</v>
      </c>
      <c r="C47" s="133">
        <v>0</v>
      </c>
      <c r="D47" s="133">
        <v>0</v>
      </c>
      <c r="E47" s="133">
        <v>0</v>
      </c>
      <c r="F47" s="133">
        <v>0</v>
      </c>
      <c r="G47" s="133">
        <v>24</v>
      </c>
      <c r="H47" s="133">
        <v>4025</v>
      </c>
      <c r="I47" s="133">
        <v>0</v>
      </c>
      <c r="J47" s="133">
        <v>0</v>
      </c>
      <c r="K47" s="133">
        <v>0</v>
      </c>
      <c r="L47" s="133">
        <v>0</v>
      </c>
      <c r="M47" s="133">
        <v>0</v>
      </c>
      <c r="N47" s="133">
        <v>0</v>
      </c>
      <c r="O47" s="133">
        <v>0</v>
      </c>
    </row>
    <row r="48" spans="1:15" ht="16.5" customHeight="1">
      <c r="A48" s="101">
        <v>38</v>
      </c>
      <c r="B48" s="203" t="s">
        <v>374</v>
      </c>
      <c r="C48" s="335"/>
      <c r="D48" s="335"/>
      <c r="E48" s="335"/>
      <c r="F48" s="335"/>
      <c r="G48" s="126">
        <v>470</v>
      </c>
      <c r="H48" s="126">
        <v>74500</v>
      </c>
      <c r="I48" s="335"/>
      <c r="J48" s="335"/>
      <c r="K48" s="335"/>
      <c r="L48" s="335">
        <v>2</v>
      </c>
      <c r="M48" s="335"/>
      <c r="N48" s="335">
        <v>5</v>
      </c>
      <c r="O48" s="126">
        <v>1000</v>
      </c>
    </row>
    <row r="49" spans="1:15" ht="16.5" customHeight="1">
      <c r="A49" s="102">
        <v>39</v>
      </c>
      <c r="B49" s="203" t="s">
        <v>375</v>
      </c>
      <c r="C49" s="133">
        <v>2</v>
      </c>
      <c r="D49" s="133">
        <v>8</v>
      </c>
      <c r="E49" s="133"/>
      <c r="F49" s="133"/>
      <c r="G49" s="133">
        <v>26</v>
      </c>
      <c r="H49" s="133">
        <v>2028</v>
      </c>
      <c r="I49" s="133"/>
      <c r="J49" s="133"/>
      <c r="K49" s="133"/>
      <c r="L49" s="133"/>
      <c r="M49" s="133">
        <v>1</v>
      </c>
      <c r="N49" s="133">
        <v>2</v>
      </c>
      <c r="O49" s="133">
        <v>2</v>
      </c>
    </row>
    <row r="50" spans="1:15" ht="16.5" customHeight="1">
      <c r="A50" s="101">
        <v>40</v>
      </c>
      <c r="B50" s="203" t="s">
        <v>376</v>
      </c>
      <c r="C50" s="133">
        <v>1</v>
      </c>
      <c r="D50" s="133">
        <v>7</v>
      </c>
      <c r="E50" s="133">
        <v>0</v>
      </c>
      <c r="F50" s="133">
        <v>0</v>
      </c>
      <c r="G50" s="133">
        <v>150</v>
      </c>
      <c r="H50" s="133">
        <v>2000</v>
      </c>
      <c r="I50" s="133">
        <v>0</v>
      </c>
      <c r="J50" s="133">
        <v>0</v>
      </c>
      <c r="K50" s="133">
        <v>0</v>
      </c>
      <c r="L50" s="133">
        <v>1</v>
      </c>
      <c r="M50" s="133">
        <v>3</v>
      </c>
      <c r="N50" s="133">
        <v>10</v>
      </c>
      <c r="O50" s="133">
        <v>10</v>
      </c>
    </row>
    <row r="51" spans="1:15" ht="16.5" customHeight="1">
      <c r="A51" s="102">
        <v>41</v>
      </c>
      <c r="B51" s="203" t="s">
        <v>377</v>
      </c>
      <c r="C51" s="146">
        <v>1</v>
      </c>
      <c r="D51" s="146">
        <v>1</v>
      </c>
      <c r="E51" s="146">
        <v>0</v>
      </c>
      <c r="F51" s="146">
        <v>0</v>
      </c>
      <c r="G51" s="146">
        <v>23</v>
      </c>
      <c r="H51" s="146">
        <v>7200</v>
      </c>
      <c r="I51" s="146">
        <v>0</v>
      </c>
      <c r="J51" s="146">
        <v>0</v>
      </c>
      <c r="K51" s="146"/>
      <c r="L51" s="146"/>
      <c r="M51" s="146"/>
      <c r="N51" s="146"/>
      <c r="O51" s="146"/>
    </row>
    <row r="52" spans="1:15" ht="16.5" customHeight="1">
      <c r="A52" s="101">
        <v>42</v>
      </c>
      <c r="B52" s="203" t="s">
        <v>378</v>
      </c>
      <c r="C52" s="146">
        <v>0</v>
      </c>
      <c r="D52" s="146">
        <v>0</v>
      </c>
      <c r="E52" s="146">
        <v>1</v>
      </c>
      <c r="F52" s="146">
        <v>45</v>
      </c>
      <c r="G52" s="146">
        <v>154</v>
      </c>
      <c r="H52" s="146">
        <v>11982</v>
      </c>
      <c r="I52" s="146">
        <v>0</v>
      </c>
      <c r="J52" s="146">
        <v>0</v>
      </c>
      <c r="K52" s="146">
        <v>0</v>
      </c>
      <c r="L52" s="146">
        <v>0</v>
      </c>
      <c r="M52" s="146">
        <v>0</v>
      </c>
      <c r="N52" s="146">
        <v>0</v>
      </c>
      <c r="O52" s="146">
        <v>0</v>
      </c>
    </row>
    <row r="53" spans="1:15" ht="16.5" customHeight="1">
      <c r="A53" s="102">
        <v>43</v>
      </c>
      <c r="B53" s="203" t="s">
        <v>379</v>
      </c>
      <c r="C53" s="133">
        <v>1</v>
      </c>
      <c r="D53" s="133">
        <v>20</v>
      </c>
      <c r="E53" s="133">
        <v>0</v>
      </c>
      <c r="F53" s="133">
        <v>0</v>
      </c>
      <c r="G53" s="133">
        <v>135</v>
      </c>
      <c r="H53" s="133">
        <v>650</v>
      </c>
      <c r="I53" s="133">
        <v>0</v>
      </c>
      <c r="J53" s="133">
        <v>0</v>
      </c>
      <c r="K53" s="133">
        <v>0</v>
      </c>
      <c r="L53" s="133">
        <v>2</v>
      </c>
      <c r="M53" s="133">
        <v>0</v>
      </c>
      <c r="N53" s="133">
        <v>2</v>
      </c>
      <c r="O53" s="133">
        <v>20</v>
      </c>
    </row>
    <row r="54" spans="1:15" ht="16.5" customHeight="1">
      <c r="A54" s="101">
        <v>44</v>
      </c>
      <c r="B54" s="203" t="s">
        <v>380</v>
      </c>
      <c r="C54" s="133">
        <v>0</v>
      </c>
      <c r="D54" s="133">
        <v>0</v>
      </c>
      <c r="E54" s="133">
        <v>0</v>
      </c>
      <c r="F54" s="133">
        <v>0</v>
      </c>
      <c r="G54" s="133">
        <v>17</v>
      </c>
      <c r="H54" s="133">
        <v>1257</v>
      </c>
      <c r="I54" s="133">
        <v>0</v>
      </c>
      <c r="J54" s="133">
        <v>0</v>
      </c>
      <c r="K54" s="133">
        <v>0</v>
      </c>
      <c r="L54" s="133">
        <v>0</v>
      </c>
      <c r="M54" s="133">
        <v>0</v>
      </c>
      <c r="N54" s="133">
        <v>0</v>
      </c>
      <c r="O54" s="133">
        <v>0</v>
      </c>
    </row>
    <row r="55" spans="1:15" ht="16.5" customHeight="1">
      <c r="A55" s="102">
        <v>45</v>
      </c>
      <c r="B55" s="203" t="s">
        <v>381</v>
      </c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</row>
    <row r="56" spans="1:15" ht="16.5" customHeight="1">
      <c r="A56" s="101">
        <v>46</v>
      </c>
      <c r="B56" s="203" t="s">
        <v>382</v>
      </c>
      <c r="C56" s="133">
        <v>1</v>
      </c>
      <c r="D56" s="133">
        <v>1</v>
      </c>
      <c r="E56" s="133">
        <v>2</v>
      </c>
      <c r="F56" s="133">
        <v>61</v>
      </c>
      <c r="G56" s="133"/>
      <c r="H56" s="133"/>
      <c r="I56" s="133"/>
      <c r="J56" s="133"/>
      <c r="K56" s="133"/>
      <c r="L56" s="133"/>
      <c r="M56" s="133">
        <v>16</v>
      </c>
      <c r="N56" s="133">
        <v>10</v>
      </c>
      <c r="O56" s="133">
        <v>3</v>
      </c>
    </row>
    <row r="57" spans="1:15" ht="28.5" customHeight="1">
      <c r="A57" s="102">
        <v>47</v>
      </c>
      <c r="B57" s="203" t="s">
        <v>403</v>
      </c>
      <c r="C57" s="133">
        <v>0</v>
      </c>
      <c r="D57" s="133">
        <v>0</v>
      </c>
      <c r="E57" s="133">
        <v>2</v>
      </c>
      <c r="F57" s="133">
        <v>110</v>
      </c>
      <c r="G57" s="133">
        <v>2</v>
      </c>
      <c r="H57" s="133">
        <v>631</v>
      </c>
      <c r="I57" s="133">
        <v>0</v>
      </c>
      <c r="J57" s="133">
        <v>0</v>
      </c>
      <c r="K57" s="133">
        <v>0</v>
      </c>
      <c r="L57" s="133">
        <v>0</v>
      </c>
      <c r="M57" s="133">
        <v>0</v>
      </c>
      <c r="N57" s="133">
        <v>0</v>
      </c>
      <c r="O57" s="133">
        <v>0</v>
      </c>
    </row>
    <row r="58" spans="1:15" ht="25.5" customHeight="1">
      <c r="A58" s="101">
        <v>48</v>
      </c>
      <c r="B58" s="203" t="s">
        <v>402</v>
      </c>
      <c r="C58" s="404">
        <v>10</v>
      </c>
      <c r="D58" s="404">
        <v>32</v>
      </c>
      <c r="E58" s="404">
        <v>3</v>
      </c>
      <c r="F58" s="404">
        <v>40</v>
      </c>
      <c r="G58" s="404">
        <v>4</v>
      </c>
      <c r="H58" s="404">
        <v>120</v>
      </c>
      <c r="I58" s="404"/>
      <c r="J58" s="404"/>
      <c r="K58" s="404"/>
      <c r="L58" s="404"/>
      <c r="M58" s="404">
        <v>8</v>
      </c>
      <c r="N58" s="133"/>
      <c r="O58" s="133"/>
    </row>
    <row r="59" spans="1:15" ht="16.5" customHeight="1">
      <c r="A59" s="102">
        <v>49</v>
      </c>
      <c r="B59" s="203" t="s">
        <v>383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</row>
    <row r="60" spans="1:15" ht="16.5" customHeight="1">
      <c r="A60" s="101">
        <v>50</v>
      </c>
      <c r="B60" s="203" t="s">
        <v>384</v>
      </c>
      <c r="C60" s="183">
        <v>0</v>
      </c>
      <c r="D60" s="183">
        <v>0</v>
      </c>
      <c r="E60" s="183">
        <v>0</v>
      </c>
      <c r="F60" s="183">
        <v>0</v>
      </c>
      <c r="G60" s="183">
        <v>34</v>
      </c>
      <c r="H60" s="183">
        <v>431</v>
      </c>
      <c r="I60" s="183">
        <v>0</v>
      </c>
      <c r="J60" s="183">
        <v>0</v>
      </c>
      <c r="K60" s="183">
        <v>0</v>
      </c>
      <c r="L60" s="183">
        <v>0</v>
      </c>
      <c r="M60" s="183">
        <v>1</v>
      </c>
      <c r="N60" s="488">
        <v>22</v>
      </c>
      <c r="O60" s="488">
        <v>225</v>
      </c>
    </row>
    <row r="61" spans="1:15" ht="16.5" customHeight="1">
      <c r="A61" s="102">
        <v>51</v>
      </c>
      <c r="B61" s="203" t="s">
        <v>385</v>
      </c>
      <c r="C61" s="183"/>
      <c r="D61" s="183"/>
      <c r="E61" s="183"/>
      <c r="F61" s="183"/>
      <c r="G61" s="183">
        <v>17</v>
      </c>
      <c r="H61" s="183">
        <v>918</v>
      </c>
      <c r="I61" s="183"/>
      <c r="J61" s="183"/>
      <c r="K61" s="183">
        <v>24</v>
      </c>
      <c r="L61" s="183"/>
      <c r="M61" s="183">
        <v>12</v>
      </c>
      <c r="N61" s="183"/>
      <c r="O61" s="183"/>
    </row>
    <row r="62" spans="1:15" ht="16.5" customHeight="1">
      <c r="A62" s="101">
        <v>52</v>
      </c>
      <c r="B62" s="203" t="s">
        <v>386</v>
      </c>
      <c r="C62" s="180"/>
      <c r="D62" s="180"/>
      <c r="E62" s="180"/>
      <c r="F62" s="180"/>
      <c r="G62" s="118">
        <v>79</v>
      </c>
      <c r="H62" s="118">
        <v>3955</v>
      </c>
      <c r="I62" s="118">
        <v>1</v>
      </c>
      <c r="J62" s="118">
        <v>1</v>
      </c>
      <c r="K62" s="118">
        <v>1</v>
      </c>
      <c r="L62" s="180"/>
      <c r="M62" s="118">
        <v>1</v>
      </c>
      <c r="N62" s="118">
        <v>65</v>
      </c>
      <c r="O62" s="117">
        <v>120</v>
      </c>
    </row>
    <row r="63" spans="1:15" ht="16.5" customHeight="1">
      <c r="A63" s="102">
        <v>53</v>
      </c>
      <c r="B63" s="203" t="s">
        <v>387</v>
      </c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</row>
    <row r="64" spans="1:15" ht="16.5" customHeight="1">
      <c r="A64" s="101">
        <v>54</v>
      </c>
      <c r="B64" s="203" t="s">
        <v>388</v>
      </c>
      <c r="C64" s="117">
        <v>1</v>
      </c>
      <c r="D64" s="117">
        <v>60</v>
      </c>
      <c r="E64" s="117">
        <v>0</v>
      </c>
      <c r="F64" s="117">
        <v>0</v>
      </c>
      <c r="G64" s="117">
        <v>12</v>
      </c>
      <c r="H64" s="117">
        <v>1085</v>
      </c>
      <c r="I64" s="117">
        <v>0</v>
      </c>
      <c r="J64" s="117">
        <v>0</v>
      </c>
      <c r="K64" s="117">
        <v>1</v>
      </c>
      <c r="L64" s="117">
        <v>1</v>
      </c>
      <c r="M64" s="382">
        <v>1</v>
      </c>
      <c r="N64" s="117">
        <v>68</v>
      </c>
      <c r="O64" s="117">
        <v>1090</v>
      </c>
    </row>
    <row r="65" spans="1:15" ht="16.5" customHeight="1">
      <c r="A65" s="102">
        <v>55</v>
      </c>
      <c r="B65" s="203" t="s">
        <v>389</v>
      </c>
      <c r="C65" s="133">
        <v>1</v>
      </c>
      <c r="D65" s="133">
        <v>130</v>
      </c>
      <c r="E65" s="133">
        <v>0</v>
      </c>
      <c r="F65" s="133">
        <v>0</v>
      </c>
      <c r="G65" s="133">
        <v>1</v>
      </c>
      <c r="H65" s="133">
        <v>130</v>
      </c>
      <c r="I65" s="133">
        <v>1</v>
      </c>
      <c r="J65" s="133">
        <v>130</v>
      </c>
      <c r="K65" s="133">
        <v>0</v>
      </c>
      <c r="L65" s="133">
        <v>0</v>
      </c>
      <c r="M65" s="133">
        <v>1</v>
      </c>
      <c r="N65" s="133">
        <v>0</v>
      </c>
      <c r="O65" s="133">
        <v>130</v>
      </c>
    </row>
    <row r="66" spans="1:15" ht="16.5" customHeight="1">
      <c r="A66" s="101">
        <v>56</v>
      </c>
      <c r="B66" s="203" t="s">
        <v>390</v>
      </c>
      <c r="C66" s="126">
        <v>4</v>
      </c>
      <c r="D66" s="489">
        <v>72</v>
      </c>
      <c r="E66" s="126">
        <v>1</v>
      </c>
      <c r="F66" s="126">
        <v>20</v>
      </c>
      <c r="G66" s="126">
        <v>215</v>
      </c>
      <c r="H66" s="126">
        <v>9514</v>
      </c>
      <c r="I66" s="126">
        <v>0</v>
      </c>
      <c r="J66" s="126">
        <v>0</v>
      </c>
      <c r="K66" s="126">
        <v>1</v>
      </c>
      <c r="L66" s="126">
        <v>2</v>
      </c>
      <c r="M66" s="126">
        <v>2</v>
      </c>
      <c r="N66" s="126">
        <v>23</v>
      </c>
      <c r="O66" s="126">
        <v>3245</v>
      </c>
    </row>
    <row r="67" spans="1:15" ht="16.5" customHeight="1">
      <c r="A67" s="102">
        <v>57</v>
      </c>
      <c r="B67" s="203" t="s">
        <v>391</v>
      </c>
      <c r="C67" s="133"/>
      <c r="D67" s="133"/>
      <c r="E67" s="133"/>
      <c r="F67" s="133"/>
      <c r="G67" s="133">
        <v>71</v>
      </c>
      <c r="H67" s="133">
        <v>5350</v>
      </c>
      <c r="I67" s="133">
        <v>0</v>
      </c>
      <c r="J67" s="133">
        <v>0</v>
      </c>
      <c r="K67" s="133">
        <v>1</v>
      </c>
      <c r="L67" s="133">
        <v>1</v>
      </c>
      <c r="M67" s="133">
        <v>2</v>
      </c>
      <c r="N67" s="133"/>
      <c r="O67" s="133">
        <v>407</v>
      </c>
    </row>
    <row r="68" spans="1:15" ht="16.5" customHeight="1">
      <c r="A68" s="101">
        <v>58</v>
      </c>
      <c r="B68" s="203" t="s">
        <v>392</v>
      </c>
      <c r="C68" s="117"/>
      <c r="D68" s="117"/>
      <c r="E68" s="117"/>
      <c r="F68" s="117"/>
      <c r="G68" s="335">
        <v>138</v>
      </c>
      <c r="H68" s="335">
        <v>10488</v>
      </c>
      <c r="I68" s="335"/>
      <c r="J68" s="335"/>
      <c r="K68" s="335"/>
      <c r="L68" s="335"/>
      <c r="M68" s="335"/>
      <c r="N68" s="335">
        <v>21</v>
      </c>
      <c r="O68" s="335">
        <v>69</v>
      </c>
    </row>
    <row r="69" spans="1:15" ht="16.5" customHeight="1">
      <c r="A69" s="102">
        <v>59</v>
      </c>
      <c r="B69" s="203" t="s">
        <v>393</v>
      </c>
      <c r="C69" s="133">
        <v>2</v>
      </c>
      <c r="D69" s="133">
        <v>2</v>
      </c>
      <c r="E69" s="133">
        <v>2</v>
      </c>
      <c r="F69" s="133">
        <v>15</v>
      </c>
      <c r="G69" s="133">
        <v>108</v>
      </c>
      <c r="H69" s="133">
        <v>14781</v>
      </c>
      <c r="I69" s="133"/>
      <c r="J69" s="133"/>
      <c r="K69" s="133"/>
      <c r="L69" s="133"/>
      <c r="M69" s="133">
        <v>2</v>
      </c>
      <c r="N69" s="133">
        <v>36</v>
      </c>
      <c r="O69" s="133">
        <v>12</v>
      </c>
    </row>
    <row r="70" spans="1:15" ht="16.5" customHeight="1">
      <c r="A70" s="101">
        <v>60</v>
      </c>
      <c r="B70" s="203" t="s">
        <v>394</v>
      </c>
      <c r="C70" s="133">
        <v>0</v>
      </c>
      <c r="D70" s="133">
        <v>0</v>
      </c>
      <c r="E70" s="133">
        <v>0</v>
      </c>
      <c r="F70" s="133">
        <v>0</v>
      </c>
      <c r="G70" s="133">
        <v>201</v>
      </c>
      <c r="H70" s="133">
        <v>8442</v>
      </c>
      <c r="I70" s="133">
        <v>0</v>
      </c>
      <c r="J70" s="133">
        <v>0</v>
      </c>
      <c r="K70" s="133">
        <v>0</v>
      </c>
      <c r="L70" s="133">
        <v>0</v>
      </c>
      <c r="M70" s="133">
        <v>0</v>
      </c>
      <c r="N70" s="133">
        <v>0</v>
      </c>
      <c r="O70" s="133">
        <v>0</v>
      </c>
    </row>
    <row r="71" spans="1:15" ht="16.5" customHeight="1">
      <c r="A71" s="102">
        <v>61</v>
      </c>
      <c r="B71" s="203" t="s">
        <v>395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</row>
    <row r="72" spans="1:15" ht="16.5" customHeight="1">
      <c r="A72" s="101">
        <v>62</v>
      </c>
      <c r="B72" s="203" t="s">
        <v>396</v>
      </c>
      <c r="C72" s="133"/>
      <c r="D72" s="133"/>
      <c r="E72" s="133"/>
      <c r="F72" s="133"/>
      <c r="G72" s="133">
        <v>12</v>
      </c>
      <c r="H72" s="133">
        <v>250</v>
      </c>
      <c r="I72" s="133"/>
      <c r="J72" s="133"/>
      <c r="K72" s="133"/>
      <c r="L72" s="133"/>
      <c r="M72" s="133"/>
      <c r="N72" s="133"/>
      <c r="O72" s="133"/>
    </row>
    <row r="73" spans="1:15" ht="16.5" customHeight="1">
      <c r="A73" s="102">
        <v>63</v>
      </c>
      <c r="B73" s="203" t="s">
        <v>397</v>
      </c>
      <c r="C73" s="142">
        <v>0</v>
      </c>
      <c r="D73" s="142">
        <v>3</v>
      </c>
      <c r="E73" s="142"/>
      <c r="F73" s="142"/>
      <c r="G73" s="142">
        <v>162</v>
      </c>
      <c r="H73" s="142">
        <v>30000</v>
      </c>
      <c r="I73" s="142">
        <v>0</v>
      </c>
      <c r="J73" s="142">
        <v>0</v>
      </c>
      <c r="K73" s="142">
        <v>1</v>
      </c>
      <c r="L73" s="142">
        <v>1</v>
      </c>
      <c r="M73" s="142">
        <v>1</v>
      </c>
      <c r="N73" s="142">
        <v>0</v>
      </c>
      <c r="O73" s="142">
        <v>3</v>
      </c>
    </row>
    <row r="74" spans="1:15" ht="25.5" customHeight="1">
      <c r="A74" s="101">
        <v>64</v>
      </c>
      <c r="B74" s="205" t="s">
        <v>1566</v>
      </c>
      <c r="C74" s="133">
        <v>1</v>
      </c>
      <c r="D74" s="133">
        <v>3</v>
      </c>
      <c r="E74" s="133">
        <v>1</v>
      </c>
      <c r="F74" s="133">
        <v>20</v>
      </c>
      <c r="G74" s="133"/>
      <c r="H74" s="133"/>
      <c r="I74" s="133"/>
      <c r="J74" s="133"/>
      <c r="K74" s="133">
        <v>1</v>
      </c>
      <c r="L74" s="133">
        <v>1</v>
      </c>
      <c r="M74" s="133">
        <v>1</v>
      </c>
      <c r="N74" s="133">
        <v>10</v>
      </c>
      <c r="O74" s="133"/>
    </row>
    <row r="75" spans="1:15" ht="24.75" customHeight="1">
      <c r="A75" s="102">
        <v>65</v>
      </c>
      <c r="B75" s="203" t="s">
        <v>399</v>
      </c>
      <c r="C75" s="133">
        <v>1</v>
      </c>
      <c r="D75" s="133">
        <v>15</v>
      </c>
      <c r="E75" s="133">
        <v>1</v>
      </c>
      <c r="F75" s="133">
        <v>30</v>
      </c>
      <c r="G75" s="133">
        <v>5</v>
      </c>
      <c r="H75" s="133">
        <v>560</v>
      </c>
      <c r="I75" s="133">
        <v>0</v>
      </c>
      <c r="J75" s="133">
        <v>0</v>
      </c>
      <c r="K75" s="133">
        <v>0</v>
      </c>
      <c r="L75" s="133">
        <v>10</v>
      </c>
      <c r="M75" s="133">
        <v>0</v>
      </c>
      <c r="N75" s="133">
        <v>0</v>
      </c>
      <c r="O75" s="133">
        <v>0</v>
      </c>
    </row>
    <row r="76" spans="1:15" ht="27" customHeight="1">
      <c r="A76" s="101">
        <v>66</v>
      </c>
      <c r="B76" s="203" t="s">
        <v>400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</row>
    <row r="77" spans="1:15" ht="35.25" customHeight="1">
      <c r="A77" s="102">
        <v>67</v>
      </c>
      <c r="B77" s="203" t="s">
        <v>401</v>
      </c>
      <c r="C77" s="133">
        <v>12</v>
      </c>
      <c r="D77" s="133">
        <v>218</v>
      </c>
      <c r="E77" s="133">
        <v>8</v>
      </c>
      <c r="F77" s="133">
        <v>95</v>
      </c>
      <c r="G77" s="133">
        <v>45</v>
      </c>
      <c r="H77" s="133">
        <v>34518</v>
      </c>
      <c r="I77" s="133"/>
      <c r="J77" s="133"/>
      <c r="K77" s="133">
        <v>4</v>
      </c>
      <c r="L77" s="133">
        <v>7</v>
      </c>
      <c r="M77" s="133">
        <v>6</v>
      </c>
      <c r="N77" s="133">
        <v>45</v>
      </c>
      <c r="O77" s="133">
        <v>3450</v>
      </c>
    </row>
    <row r="78" spans="1:15" ht="28.5" customHeight="1">
      <c r="A78" s="101">
        <v>68</v>
      </c>
      <c r="B78" s="203" t="s">
        <v>405</v>
      </c>
      <c r="C78" s="133">
        <v>2</v>
      </c>
      <c r="D78" s="133">
        <v>2</v>
      </c>
      <c r="E78" s="133">
        <v>1</v>
      </c>
      <c r="F78" s="133">
        <v>15</v>
      </c>
      <c r="G78" s="133">
        <v>5</v>
      </c>
      <c r="H78" s="133">
        <v>25</v>
      </c>
      <c r="I78" s="133">
        <v>1</v>
      </c>
      <c r="J78" s="133">
        <v>15</v>
      </c>
      <c r="K78" s="133"/>
      <c r="L78" s="133">
        <v>5</v>
      </c>
      <c r="M78" s="133">
        <v>15</v>
      </c>
      <c r="N78" s="133">
        <v>28</v>
      </c>
      <c r="O78" s="133">
        <v>31</v>
      </c>
    </row>
    <row r="79" spans="1:15" ht="15" customHeight="1">
      <c r="A79" s="288" t="s">
        <v>62</v>
      </c>
      <c r="B79" s="288"/>
      <c r="C79" s="95">
        <f>SUM(C10:C78)</f>
        <v>61</v>
      </c>
      <c r="D79" s="134">
        <f aca="true" t="shared" si="0" ref="D79:O79">SUM(D10:D78)</f>
        <v>736</v>
      </c>
      <c r="E79" s="134">
        <f t="shared" si="0"/>
        <v>38</v>
      </c>
      <c r="F79" s="134">
        <f t="shared" si="0"/>
        <v>837</v>
      </c>
      <c r="G79" s="134">
        <f t="shared" si="0"/>
        <v>59541</v>
      </c>
      <c r="H79" s="134">
        <f t="shared" si="0"/>
        <v>968715</v>
      </c>
      <c r="I79" s="134">
        <f t="shared" si="0"/>
        <v>4</v>
      </c>
      <c r="J79" s="134">
        <f t="shared" si="0"/>
        <v>167</v>
      </c>
      <c r="K79" s="134">
        <f t="shared" si="0"/>
        <v>18961</v>
      </c>
      <c r="L79" s="134">
        <f t="shared" si="0"/>
        <v>11251</v>
      </c>
      <c r="M79" s="134">
        <f t="shared" si="0"/>
        <v>11238</v>
      </c>
      <c r="N79" s="134">
        <f t="shared" si="0"/>
        <v>1278</v>
      </c>
      <c r="O79" s="134">
        <f t="shared" si="0"/>
        <v>466421</v>
      </c>
    </row>
  </sheetData>
  <sheetProtection/>
  <mergeCells count="21">
    <mergeCell ref="L2:O2"/>
    <mergeCell ref="A5:O5"/>
    <mergeCell ref="O9:O10"/>
    <mergeCell ref="K9:M9"/>
    <mergeCell ref="J9:J10"/>
    <mergeCell ref="C8:F8"/>
    <mergeCell ref="I9:I10"/>
    <mergeCell ref="H9:H10"/>
    <mergeCell ref="N9:N10"/>
    <mergeCell ref="C9:D9"/>
    <mergeCell ref="K8:O8"/>
    <mergeCell ref="I8:J8"/>
    <mergeCell ref="A1:G1"/>
    <mergeCell ref="A2:G2"/>
    <mergeCell ref="A3:G3"/>
    <mergeCell ref="E9:F9"/>
    <mergeCell ref="G8:H8"/>
    <mergeCell ref="A79:B79"/>
    <mergeCell ref="A8:A10"/>
    <mergeCell ref="B8:B10"/>
    <mergeCell ref="G9:G10"/>
  </mergeCells>
  <printOptions/>
  <pageMargins left="0.1" right="0.1" top="0.248031496" bottom="0.248031496" header="0.196850393700787" footer="0.19685039370078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8"/>
  <sheetViews>
    <sheetView view="pageLayout" workbookViewId="0" topLeftCell="A7">
      <selection activeCell="N78" sqref="N78"/>
    </sheetView>
  </sheetViews>
  <sheetFormatPr defaultColWidth="9.140625" defaultRowHeight="15"/>
  <cols>
    <col min="1" max="1" width="4.140625" style="27" customWidth="1"/>
    <col min="2" max="2" width="14.7109375" style="27" customWidth="1"/>
    <col min="3" max="3" width="7.28125" style="52" customWidth="1"/>
    <col min="4" max="4" width="7.00390625" style="52" customWidth="1"/>
    <col min="5" max="5" width="8.7109375" style="52" customWidth="1"/>
    <col min="6" max="6" width="7.8515625" style="52" customWidth="1"/>
    <col min="7" max="7" width="12.28125" style="52" customWidth="1"/>
    <col min="8" max="8" width="8.7109375" style="52" customWidth="1"/>
    <col min="9" max="9" width="8.421875" style="83" customWidth="1"/>
    <col min="10" max="10" width="8.421875" style="52" customWidth="1"/>
    <col min="11" max="11" width="8.00390625" style="52" customWidth="1"/>
    <col min="12" max="12" width="9.00390625" style="52" customWidth="1"/>
    <col min="13" max="13" width="15.28125" style="52" customWidth="1"/>
    <col min="14" max="14" width="16.140625" style="52" customWidth="1"/>
    <col min="15" max="15" width="8.140625" style="52" customWidth="1"/>
  </cols>
  <sheetData>
    <row r="1" spans="1:21" ht="19.5">
      <c r="A1" s="229" t="s">
        <v>44</v>
      </c>
      <c r="B1" s="229"/>
      <c r="C1" s="229"/>
      <c r="D1" s="229"/>
      <c r="E1" s="229"/>
      <c r="F1" s="229"/>
      <c r="G1" s="50"/>
      <c r="H1" s="50"/>
      <c r="I1" s="81"/>
      <c r="J1" s="50"/>
      <c r="K1" s="50"/>
      <c r="L1" s="50"/>
      <c r="M1" s="50"/>
      <c r="N1" s="50"/>
      <c r="O1" s="50"/>
      <c r="P1" s="2"/>
      <c r="Q1" s="2"/>
      <c r="R1" s="2"/>
      <c r="S1" s="2"/>
      <c r="T1" s="2"/>
      <c r="U1" s="1"/>
    </row>
    <row r="2" spans="1:19" ht="19.5">
      <c r="A2" s="232" t="s">
        <v>407</v>
      </c>
      <c r="B2" s="232"/>
      <c r="C2" s="232"/>
      <c r="D2" s="232"/>
      <c r="E2" s="232"/>
      <c r="F2" s="232"/>
      <c r="G2" s="232"/>
      <c r="H2" s="50"/>
      <c r="I2" s="81"/>
      <c r="K2" s="57"/>
      <c r="L2" s="231" t="s">
        <v>1558</v>
      </c>
      <c r="M2" s="231"/>
      <c r="N2" s="231"/>
      <c r="O2" s="231"/>
      <c r="P2" s="57"/>
      <c r="Q2" s="57"/>
      <c r="R2" s="57"/>
      <c r="S2" s="57"/>
    </row>
    <row r="3" spans="1:21" ht="18.75">
      <c r="A3" s="229" t="s">
        <v>0</v>
      </c>
      <c r="B3" s="229"/>
      <c r="C3" s="229"/>
      <c r="D3" s="229"/>
      <c r="E3" s="229"/>
      <c r="F3" s="229"/>
      <c r="G3" s="51"/>
      <c r="H3" s="51"/>
      <c r="I3" s="82"/>
      <c r="J3" s="51"/>
      <c r="K3" s="51"/>
      <c r="L3" s="51"/>
      <c r="M3" s="51"/>
      <c r="N3" s="51"/>
      <c r="O3" s="51"/>
      <c r="P3" s="1"/>
      <c r="Q3" s="1"/>
      <c r="R3" s="1"/>
      <c r="S3" s="1"/>
      <c r="T3" s="1"/>
      <c r="U3" s="1"/>
    </row>
    <row r="5" spans="3:22" ht="19.5" customHeight="1">
      <c r="C5" s="227" t="s">
        <v>200</v>
      </c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58"/>
      <c r="P5" s="6"/>
      <c r="Q5" s="6"/>
      <c r="R5" s="6"/>
      <c r="S5" s="6"/>
      <c r="T5" s="6"/>
      <c r="U5" s="6"/>
      <c r="V5" s="6"/>
    </row>
    <row r="8" spans="1:15" s="26" customFormat="1" ht="44.25" customHeight="1">
      <c r="A8" s="217" t="s">
        <v>1502</v>
      </c>
      <c r="B8" s="217" t="s">
        <v>336</v>
      </c>
      <c r="C8" s="211" t="s">
        <v>297</v>
      </c>
      <c r="D8" s="211"/>
      <c r="E8" s="222" t="s">
        <v>406</v>
      </c>
      <c r="F8" s="224"/>
      <c r="G8" s="211" t="s">
        <v>206</v>
      </c>
      <c r="H8" s="211"/>
      <c r="I8" s="235" t="s">
        <v>207</v>
      </c>
      <c r="J8" s="211" t="s">
        <v>20</v>
      </c>
      <c r="K8" s="236" t="s">
        <v>292</v>
      </c>
      <c r="L8" s="211" t="s">
        <v>23</v>
      </c>
      <c r="M8" s="211"/>
      <c r="N8" s="211"/>
      <c r="O8" s="211"/>
    </row>
    <row r="9" spans="1:15" s="26" customFormat="1" ht="57" customHeight="1">
      <c r="A9" s="217"/>
      <c r="B9" s="217"/>
      <c r="C9" s="84" t="s">
        <v>205</v>
      </c>
      <c r="D9" s="84" t="s">
        <v>300</v>
      </c>
      <c r="E9" s="84" t="s">
        <v>299</v>
      </c>
      <c r="F9" s="84" t="s">
        <v>6</v>
      </c>
      <c r="G9" s="84" t="s">
        <v>1504</v>
      </c>
      <c r="H9" s="84" t="s">
        <v>333</v>
      </c>
      <c r="I9" s="235"/>
      <c r="J9" s="211"/>
      <c r="K9" s="237"/>
      <c r="L9" s="84" t="s">
        <v>298</v>
      </c>
      <c r="M9" s="84" t="s">
        <v>301</v>
      </c>
      <c r="N9" s="84" t="s">
        <v>296</v>
      </c>
      <c r="O9" s="93" t="s">
        <v>334</v>
      </c>
    </row>
    <row r="10" spans="1:15" s="26" customFormat="1" ht="17.25" customHeight="1">
      <c r="A10" s="102">
        <v>1</v>
      </c>
      <c r="B10" s="203" t="s">
        <v>337</v>
      </c>
      <c r="C10" s="124">
        <v>130</v>
      </c>
      <c r="D10" s="124">
        <v>54</v>
      </c>
      <c r="E10" s="124">
        <v>623</v>
      </c>
      <c r="F10" s="124">
        <v>198</v>
      </c>
      <c r="G10" s="123"/>
      <c r="H10" s="124"/>
      <c r="I10" s="124">
        <v>1064</v>
      </c>
      <c r="J10" s="124">
        <v>937</v>
      </c>
      <c r="K10" s="124">
        <v>262</v>
      </c>
      <c r="L10" s="124"/>
      <c r="M10" s="124"/>
      <c r="N10" s="124"/>
      <c r="O10" s="123"/>
    </row>
    <row r="11" spans="1:15" s="26" customFormat="1" ht="17.25" customHeight="1">
      <c r="A11" s="101">
        <v>2</v>
      </c>
      <c r="B11" s="203" t="s">
        <v>338</v>
      </c>
      <c r="C11" s="124">
        <v>300</v>
      </c>
      <c r="D11" s="124">
        <v>105</v>
      </c>
      <c r="E11" s="124">
        <v>3250</v>
      </c>
      <c r="F11" s="124">
        <v>360</v>
      </c>
      <c r="G11" s="124">
        <v>103</v>
      </c>
      <c r="H11" s="124">
        <v>256</v>
      </c>
      <c r="I11" s="124">
        <v>960</v>
      </c>
      <c r="J11" s="124">
        <v>645</v>
      </c>
      <c r="K11" s="124">
        <v>235</v>
      </c>
      <c r="L11" s="124">
        <v>206</v>
      </c>
      <c r="M11" s="124">
        <v>11</v>
      </c>
      <c r="N11" s="124">
        <v>135</v>
      </c>
      <c r="O11" s="124">
        <v>420</v>
      </c>
    </row>
    <row r="12" spans="1:15" s="26" customFormat="1" ht="17.25" customHeight="1">
      <c r="A12" s="102">
        <v>3</v>
      </c>
      <c r="B12" s="203" t="s">
        <v>339</v>
      </c>
      <c r="C12" s="124">
        <v>154</v>
      </c>
      <c r="D12" s="124">
        <v>55.4</v>
      </c>
      <c r="E12" s="124">
        <v>2855</v>
      </c>
      <c r="F12" s="124">
        <v>261.5</v>
      </c>
      <c r="G12" s="124">
        <v>203</v>
      </c>
      <c r="H12" s="124">
        <v>189</v>
      </c>
      <c r="I12" s="124">
        <v>2100</v>
      </c>
      <c r="J12" s="124">
        <v>634</v>
      </c>
      <c r="K12" s="124">
        <v>458</v>
      </c>
      <c r="L12" s="124">
        <v>1198</v>
      </c>
      <c r="M12" s="124">
        <v>3</v>
      </c>
      <c r="N12" s="124">
        <v>159</v>
      </c>
      <c r="O12" s="124">
        <v>250</v>
      </c>
    </row>
    <row r="13" spans="1:15" s="26" customFormat="1" ht="17.25" customHeight="1">
      <c r="A13" s="101">
        <v>4</v>
      </c>
      <c r="B13" s="203" t="s">
        <v>340</v>
      </c>
      <c r="C13" s="124">
        <v>12</v>
      </c>
      <c r="D13" s="124">
        <v>12</v>
      </c>
      <c r="E13" s="124">
        <v>4250</v>
      </c>
      <c r="F13" s="124">
        <v>830</v>
      </c>
      <c r="G13" s="124">
        <v>210</v>
      </c>
      <c r="H13" s="124">
        <v>262</v>
      </c>
      <c r="I13" s="130">
        <v>2169</v>
      </c>
      <c r="J13" s="130">
        <v>871</v>
      </c>
      <c r="K13" s="124">
        <v>792</v>
      </c>
      <c r="L13" s="124">
        <v>519</v>
      </c>
      <c r="M13" s="124">
        <v>18</v>
      </c>
      <c r="N13" s="124">
        <v>180</v>
      </c>
      <c r="O13" s="123">
        <v>560</v>
      </c>
    </row>
    <row r="14" spans="1:15" s="26" customFormat="1" ht="17.25" customHeight="1">
      <c r="A14" s="102">
        <v>5</v>
      </c>
      <c r="B14" s="203" t="s">
        <v>341</v>
      </c>
      <c r="C14" s="124">
        <v>2001</v>
      </c>
      <c r="D14" s="124">
        <v>691</v>
      </c>
      <c r="E14" s="124">
        <v>1450</v>
      </c>
      <c r="F14" s="124">
        <v>484</v>
      </c>
      <c r="G14" s="124">
        <v>164</v>
      </c>
      <c r="H14" s="124">
        <v>328</v>
      </c>
      <c r="I14" s="124">
        <v>5950</v>
      </c>
      <c r="J14" s="124">
        <v>1073</v>
      </c>
      <c r="K14" s="124"/>
      <c r="L14" s="124">
        <v>1024</v>
      </c>
      <c r="M14" s="124">
        <v>15</v>
      </c>
      <c r="N14" s="124">
        <v>1024</v>
      </c>
      <c r="O14" s="123">
        <v>2460</v>
      </c>
    </row>
    <row r="15" spans="1:15" s="26" customFormat="1" ht="17.25" customHeight="1">
      <c r="A15" s="101">
        <v>6</v>
      </c>
      <c r="B15" s="203" t="s">
        <v>342</v>
      </c>
      <c r="C15" s="123">
        <v>0</v>
      </c>
      <c r="D15" s="123">
        <v>0</v>
      </c>
      <c r="E15" s="123">
        <v>180</v>
      </c>
      <c r="F15" s="123">
        <v>27</v>
      </c>
      <c r="G15" s="123">
        <v>150</v>
      </c>
      <c r="H15" s="123">
        <v>300</v>
      </c>
      <c r="I15" s="123">
        <v>1335</v>
      </c>
      <c r="J15" s="123">
        <v>641</v>
      </c>
      <c r="K15" s="123">
        <v>434</v>
      </c>
      <c r="L15" s="123">
        <v>0</v>
      </c>
      <c r="M15" s="123">
        <v>0</v>
      </c>
      <c r="N15" s="123">
        <v>0</v>
      </c>
      <c r="O15" s="123">
        <v>0</v>
      </c>
    </row>
    <row r="16" spans="1:15" s="26" customFormat="1" ht="17.25" customHeight="1">
      <c r="A16" s="102">
        <v>7</v>
      </c>
      <c r="B16" s="203" t="s">
        <v>343</v>
      </c>
      <c r="C16" s="206" t="s">
        <v>1639</v>
      </c>
      <c r="D16" s="206" t="s">
        <v>1640</v>
      </c>
      <c r="E16" s="206" t="s">
        <v>1641</v>
      </c>
      <c r="F16" s="206">
        <v>405</v>
      </c>
      <c r="G16" s="176" t="s">
        <v>1642</v>
      </c>
      <c r="H16" s="206" t="s">
        <v>1643</v>
      </c>
      <c r="I16" s="206">
        <v>5150</v>
      </c>
      <c r="J16" s="207">
        <v>937</v>
      </c>
      <c r="K16" s="207">
        <v>402</v>
      </c>
      <c r="L16" s="206" t="s">
        <v>1644</v>
      </c>
      <c r="M16" s="206" t="s">
        <v>1645</v>
      </c>
      <c r="N16" s="206" t="s">
        <v>1646</v>
      </c>
      <c r="O16" s="176" t="s">
        <v>1647</v>
      </c>
    </row>
    <row r="17" spans="1:15" s="26" customFormat="1" ht="17.25" customHeight="1">
      <c r="A17" s="101">
        <v>8</v>
      </c>
      <c r="B17" s="203" t="s">
        <v>344</v>
      </c>
      <c r="C17" s="123">
        <v>211</v>
      </c>
      <c r="D17" s="123">
        <v>576</v>
      </c>
      <c r="E17" s="123">
        <v>256</v>
      </c>
      <c r="F17" s="123">
        <v>5673</v>
      </c>
      <c r="G17" s="123">
        <v>51</v>
      </c>
      <c r="H17" s="123">
        <v>126</v>
      </c>
      <c r="I17" s="123">
        <v>3545</v>
      </c>
      <c r="J17" s="123">
        <v>2658</v>
      </c>
      <c r="K17" s="123">
        <v>922</v>
      </c>
      <c r="L17" s="123">
        <v>672</v>
      </c>
      <c r="M17" s="123">
        <v>4</v>
      </c>
      <c r="N17" s="123">
        <v>242</v>
      </c>
      <c r="O17" s="123">
        <v>331</v>
      </c>
    </row>
    <row r="18" spans="1:15" s="26" customFormat="1" ht="17.25" customHeight="1">
      <c r="A18" s="102">
        <v>9</v>
      </c>
      <c r="B18" s="203" t="s">
        <v>345</v>
      </c>
      <c r="C18" s="124">
        <v>1972</v>
      </c>
      <c r="D18" s="124">
        <v>385</v>
      </c>
      <c r="E18" s="124">
        <v>1267</v>
      </c>
      <c r="F18" s="124">
        <v>312</v>
      </c>
      <c r="G18" s="124">
        <v>141</v>
      </c>
      <c r="H18" s="124">
        <v>101</v>
      </c>
      <c r="I18" s="124">
        <v>6391</v>
      </c>
      <c r="J18" s="124">
        <v>1763</v>
      </c>
      <c r="K18" s="124">
        <v>431</v>
      </c>
      <c r="L18" s="124">
        <v>0</v>
      </c>
      <c r="M18" s="124">
        <v>0</v>
      </c>
      <c r="N18" s="124">
        <v>0</v>
      </c>
      <c r="O18" s="123">
        <v>0</v>
      </c>
    </row>
    <row r="19" spans="1:15" s="26" customFormat="1" ht="17.25" customHeight="1">
      <c r="A19" s="101">
        <v>10</v>
      </c>
      <c r="B19" s="203" t="s">
        <v>346</v>
      </c>
      <c r="C19" s="124"/>
      <c r="D19" s="124"/>
      <c r="E19" s="124"/>
      <c r="F19" s="124"/>
      <c r="G19" s="124"/>
      <c r="H19" s="124"/>
      <c r="I19" s="124" t="s">
        <v>816</v>
      </c>
      <c r="J19" s="124" t="s">
        <v>817</v>
      </c>
      <c r="K19" s="124" t="s">
        <v>818</v>
      </c>
      <c r="L19" s="124" t="s">
        <v>819</v>
      </c>
      <c r="M19" s="124" t="s">
        <v>820</v>
      </c>
      <c r="N19" s="124" t="s">
        <v>820</v>
      </c>
      <c r="O19" s="123">
        <v>0</v>
      </c>
    </row>
    <row r="20" spans="1:15" s="26" customFormat="1" ht="17.25" customHeight="1">
      <c r="A20" s="102">
        <v>11</v>
      </c>
      <c r="B20" s="203" t="s">
        <v>347</v>
      </c>
      <c r="C20" s="122">
        <v>720</v>
      </c>
      <c r="D20" s="122">
        <v>144</v>
      </c>
      <c r="E20" s="122">
        <v>613</v>
      </c>
      <c r="F20" s="122">
        <v>122</v>
      </c>
      <c r="G20" s="122">
        <v>199</v>
      </c>
      <c r="H20" s="122">
        <v>25</v>
      </c>
      <c r="I20" s="122">
        <v>1667</v>
      </c>
      <c r="J20" s="122">
        <v>1002</v>
      </c>
      <c r="K20" s="122">
        <v>435</v>
      </c>
      <c r="L20" s="122">
        <v>214</v>
      </c>
      <c r="M20" s="122">
        <v>37</v>
      </c>
      <c r="N20" s="122">
        <v>49</v>
      </c>
      <c r="O20" s="122">
        <v>486</v>
      </c>
    </row>
    <row r="21" spans="1:15" s="26" customFormat="1" ht="17.25" customHeight="1">
      <c r="A21" s="101">
        <v>12</v>
      </c>
      <c r="B21" s="203" t="s">
        <v>348</v>
      </c>
      <c r="C21" s="124">
        <v>2531</v>
      </c>
      <c r="D21" s="124">
        <v>1000</v>
      </c>
      <c r="E21" s="124">
        <v>11855</v>
      </c>
      <c r="F21" s="124">
        <v>1271.699</v>
      </c>
      <c r="G21" s="124">
        <v>180</v>
      </c>
      <c r="H21" s="124">
        <v>131</v>
      </c>
      <c r="I21" s="124">
        <v>7972</v>
      </c>
      <c r="J21" s="124">
        <v>4802</v>
      </c>
      <c r="K21" s="124">
        <v>2284</v>
      </c>
      <c r="L21" s="124">
        <v>587</v>
      </c>
      <c r="M21" s="124">
        <v>36</v>
      </c>
      <c r="N21" s="124">
        <v>1132</v>
      </c>
      <c r="O21" s="124">
        <v>566</v>
      </c>
    </row>
    <row r="22" spans="1:15" s="26" customFormat="1" ht="17.25" customHeight="1">
      <c r="A22" s="102">
        <v>13</v>
      </c>
      <c r="B22" s="203" t="s">
        <v>349</v>
      </c>
      <c r="C22" s="124">
        <v>25</v>
      </c>
      <c r="D22" s="124">
        <v>25</v>
      </c>
      <c r="E22" s="124">
        <v>170</v>
      </c>
      <c r="F22" s="124">
        <v>85</v>
      </c>
      <c r="G22" s="124">
        <v>126</v>
      </c>
      <c r="H22" s="124">
        <v>126</v>
      </c>
      <c r="I22" s="124">
        <v>3470</v>
      </c>
      <c r="J22" s="124">
        <v>725</v>
      </c>
      <c r="K22" s="124">
        <v>530</v>
      </c>
      <c r="L22" s="124">
        <v>252</v>
      </c>
      <c r="M22" s="124">
        <v>2</v>
      </c>
      <c r="N22" s="124">
        <v>252</v>
      </c>
      <c r="O22" s="124">
        <v>756</v>
      </c>
    </row>
    <row r="23" spans="1:15" s="26" customFormat="1" ht="17.25" customHeight="1">
      <c r="A23" s="101">
        <v>14</v>
      </c>
      <c r="B23" s="203" t="s">
        <v>350</v>
      </c>
      <c r="C23" s="124">
        <v>94</v>
      </c>
      <c r="D23" s="124">
        <v>385</v>
      </c>
      <c r="E23" s="124">
        <v>763</v>
      </c>
      <c r="F23" s="124">
        <v>385</v>
      </c>
      <c r="G23" s="124">
        <v>230</v>
      </c>
      <c r="H23" s="124">
        <v>230</v>
      </c>
      <c r="I23" s="124">
        <v>11072</v>
      </c>
      <c r="J23" s="124">
        <v>1994</v>
      </c>
      <c r="K23" s="124">
        <v>1245</v>
      </c>
      <c r="L23" s="124">
        <v>291</v>
      </c>
      <c r="M23" s="124">
        <v>1</v>
      </c>
      <c r="N23" s="124">
        <v>1</v>
      </c>
      <c r="O23" s="123">
        <v>2315</v>
      </c>
    </row>
    <row r="24" spans="1:15" s="26" customFormat="1" ht="17.25" customHeight="1">
      <c r="A24" s="102">
        <v>15</v>
      </c>
      <c r="B24" s="203" t="s">
        <v>351</v>
      </c>
      <c r="C24" s="124">
        <v>80</v>
      </c>
      <c r="D24" s="124">
        <v>47</v>
      </c>
      <c r="E24" s="124">
        <v>54</v>
      </c>
      <c r="F24" s="124">
        <v>27</v>
      </c>
      <c r="G24" s="124">
        <v>137</v>
      </c>
      <c r="H24" s="124">
        <v>113</v>
      </c>
      <c r="I24" s="124">
        <v>9352</v>
      </c>
      <c r="J24" s="124">
        <v>1473</v>
      </c>
      <c r="K24" s="124">
        <v>1057</v>
      </c>
      <c r="L24" s="124">
        <v>274</v>
      </c>
      <c r="M24" s="124">
        <v>1</v>
      </c>
      <c r="N24" s="124">
        <v>137</v>
      </c>
      <c r="O24" s="123">
        <v>2853</v>
      </c>
    </row>
    <row r="25" spans="1:15" s="26" customFormat="1" ht="17.25" customHeight="1">
      <c r="A25" s="101">
        <v>16</v>
      </c>
      <c r="B25" s="203" t="s">
        <v>352</v>
      </c>
      <c r="C25" s="184">
        <v>7456</v>
      </c>
      <c r="D25" s="184">
        <v>870</v>
      </c>
      <c r="E25" s="184">
        <v>2392</v>
      </c>
      <c r="F25" s="184">
        <v>46.1</v>
      </c>
      <c r="G25" s="185"/>
      <c r="H25" s="184">
        <v>0</v>
      </c>
      <c r="I25" s="184">
        <v>9800</v>
      </c>
      <c r="J25" s="184">
        <v>1300</v>
      </c>
      <c r="K25" s="184">
        <v>348</v>
      </c>
      <c r="L25" s="184">
        <v>1342</v>
      </c>
      <c r="M25" s="184">
        <v>56</v>
      </c>
      <c r="N25" s="184">
        <v>1215</v>
      </c>
      <c r="O25" s="185">
        <v>671</v>
      </c>
    </row>
    <row r="26" spans="1:15" s="26" customFormat="1" ht="17.25" customHeight="1">
      <c r="A26" s="102">
        <v>17</v>
      </c>
      <c r="B26" s="203" t="s">
        <v>353</v>
      </c>
      <c r="C26" s="179">
        <v>369</v>
      </c>
      <c r="D26" s="179">
        <v>194.4</v>
      </c>
      <c r="E26" s="179">
        <v>1057</v>
      </c>
      <c r="F26" s="179">
        <v>423.66</v>
      </c>
      <c r="G26" s="179">
        <v>102</v>
      </c>
      <c r="H26" s="179">
        <v>99</v>
      </c>
      <c r="I26" s="179">
        <v>10813</v>
      </c>
      <c r="J26" s="179">
        <v>978</v>
      </c>
      <c r="K26" s="179">
        <v>389</v>
      </c>
      <c r="L26" s="179">
        <v>458</v>
      </c>
      <c r="M26" s="179">
        <v>16</v>
      </c>
      <c r="N26" s="179">
        <v>477</v>
      </c>
      <c r="O26" s="179">
        <v>706</v>
      </c>
    </row>
    <row r="27" spans="1:15" s="26" customFormat="1" ht="17.25" customHeight="1">
      <c r="A27" s="101">
        <v>18</v>
      </c>
      <c r="B27" s="203" t="s">
        <v>354</v>
      </c>
      <c r="C27" s="124">
        <v>260</v>
      </c>
      <c r="D27" s="124">
        <v>104</v>
      </c>
      <c r="E27" s="124">
        <v>760</v>
      </c>
      <c r="F27" s="124">
        <v>152</v>
      </c>
      <c r="G27" s="124">
        <v>116</v>
      </c>
      <c r="H27" s="124">
        <v>230</v>
      </c>
      <c r="I27" s="124">
        <v>6700</v>
      </c>
      <c r="J27" s="124">
        <v>1920</v>
      </c>
      <c r="K27" s="124">
        <v>522</v>
      </c>
      <c r="L27" s="124">
        <v>877</v>
      </c>
      <c r="M27" s="124">
        <v>12</v>
      </c>
      <c r="N27" s="124">
        <v>844</v>
      </c>
      <c r="O27" s="123">
        <v>1260</v>
      </c>
    </row>
    <row r="28" spans="1:15" s="26" customFormat="1" ht="17.25" customHeight="1">
      <c r="A28" s="102">
        <v>19</v>
      </c>
      <c r="B28" s="203" t="s">
        <v>355</v>
      </c>
      <c r="C28" s="123">
        <v>5000</v>
      </c>
      <c r="D28" s="123">
        <v>2300</v>
      </c>
      <c r="E28" s="123">
        <v>1314</v>
      </c>
      <c r="F28" s="123">
        <v>3926</v>
      </c>
      <c r="G28" s="123">
        <v>577</v>
      </c>
      <c r="H28" s="123">
        <v>856</v>
      </c>
      <c r="I28" s="123">
        <v>43038</v>
      </c>
      <c r="J28" s="123">
        <v>3507</v>
      </c>
      <c r="K28" s="123">
        <v>1670</v>
      </c>
      <c r="L28" s="123">
        <v>1736</v>
      </c>
      <c r="M28" s="123">
        <v>129</v>
      </c>
      <c r="N28" s="123">
        <v>697</v>
      </c>
      <c r="O28" s="123">
        <v>1731</v>
      </c>
    </row>
    <row r="29" spans="1:15" s="26" customFormat="1" ht="17.25" customHeight="1">
      <c r="A29" s="101">
        <v>20</v>
      </c>
      <c r="B29" s="203" t="s">
        <v>356</v>
      </c>
      <c r="C29" s="186">
        <v>3425</v>
      </c>
      <c r="D29" s="186">
        <v>1324</v>
      </c>
      <c r="E29" s="186">
        <v>4816</v>
      </c>
      <c r="F29" s="186">
        <v>813</v>
      </c>
      <c r="G29" s="186">
        <v>265</v>
      </c>
      <c r="H29" s="186">
        <v>75</v>
      </c>
      <c r="I29" s="186">
        <v>12532</v>
      </c>
      <c r="J29" s="186">
        <v>1135</v>
      </c>
      <c r="K29" s="186">
        <v>736</v>
      </c>
      <c r="L29" s="186">
        <v>629</v>
      </c>
      <c r="M29" s="186">
        <v>26</v>
      </c>
      <c r="N29" s="186">
        <v>629</v>
      </c>
      <c r="O29" s="187">
        <v>3985</v>
      </c>
    </row>
    <row r="30" spans="1:15" s="26" customFormat="1" ht="17.25" customHeight="1">
      <c r="A30" s="102">
        <v>21</v>
      </c>
      <c r="B30" s="203" t="s">
        <v>357</v>
      </c>
      <c r="C30" s="124">
        <v>568</v>
      </c>
      <c r="D30" s="124">
        <v>1704</v>
      </c>
      <c r="E30" s="124">
        <v>8156</v>
      </c>
      <c r="F30" s="124">
        <v>997</v>
      </c>
      <c r="G30" s="124">
        <v>208</v>
      </c>
      <c r="H30" s="124">
        <v>228</v>
      </c>
      <c r="I30" s="124">
        <v>13746</v>
      </c>
      <c r="J30" s="124">
        <v>2436</v>
      </c>
      <c r="K30" s="124">
        <v>815</v>
      </c>
      <c r="L30" s="124">
        <v>1792</v>
      </c>
      <c r="M30" s="124">
        <v>32</v>
      </c>
      <c r="N30" s="124">
        <v>1792</v>
      </c>
      <c r="O30" s="123">
        <v>4652</v>
      </c>
    </row>
    <row r="31" spans="1:15" s="26" customFormat="1" ht="17.25" customHeight="1">
      <c r="A31" s="101">
        <v>22</v>
      </c>
      <c r="B31" s="203" t="s">
        <v>358</v>
      </c>
      <c r="C31" s="123">
        <v>1021</v>
      </c>
      <c r="D31" s="123">
        <v>231.2</v>
      </c>
      <c r="E31" s="123">
        <v>2037</v>
      </c>
      <c r="F31" s="123">
        <v>407.74</v>
      </c>
      <c r="G31" s="123">
        <v>161</v>
      </c>
      <c r="H31" s="123">
        <v>193</v>
      </c>
      <c r="I31" s="123">
        <v>7020</v>
      </c>
      <c r="J31" s="123">
        <v>1463</v>
      </c>
      <c r="K31" s="123">
        <v>608</v>
      </c>
      <c r="L31" s="123">
        <v>434</v>
      </c>
      <c r="M31" s="123">
        <v>27</v>
      </c>
      <c r="N31" s="123">
        <v>1358</v>
      </c>
      <c r="O31" s="123">
        <v>2363</v>
      </c>
    </row>
    <row r="32" spans="1:15" s="26" customFormat="1" ht="17.25" customHeight="1">
      <c r="A32" s="102">
        <v>23</v>
      </c>
      <c r="B32" s="203" t="s">
        <v>359</v>
      </c>
      <c r="C32" s="122">
        <v>445</v>
      </c>
      <c r="D32" s="122">
        <v>108.9</v>
      </c>
      <c r="E32" s="122">
        <v>1014</v>
      </c>
      <c r="F32" s="122">
        <v>203.2</v>
      </c>
      <c r="G32" s="122">
        <v>102</v>
      </c>
      <c r="H32" s="122">
        <v>176</v>
      </c>
      <c r="I32" s="122">
        <v>27662</v>
      </c>
      <c r="J32" s="122">
        <v>822</v>
      </c>
      <c r="K32" s="122">
        <v>539</v>
      </c>
      <c r="L32" s="122">
        <v>422</v>
      </c>
      <c r="M32" s="122">
        <v>14</v>
      </c>
      <c r="N32" s="122">
        <v>307</v>
      </c>
      <c r="O32" s="196">
        <v>1025</v>
      </c>
    </row>
    <row r="33" spans="1:15" s="26" customFormat="1" ht="17.25" customHeight="1">
      <c r="A33" s="101">
        <v>24</v>
      </c>
      <c r="B33" s="203" t="s">
        <v>360</v>
      </c>
      <c r="C33" s="188">
        <v>454</v>
      </c>
      <c r="D33" s="188">
        <v>227</v>
      </c>
      <c r="E33" s="188">
        <v>1250</v>
      </c>
      <c r="F33" s="188">
        <v>625</v>
      </c>
      <c r="G33" s="188">
        <v>146</v>
      </c>
      <c r="H33" s="188">
        <v>146</v>
      </c>
      <c r="I33" s="188">
        <v>9750</v>
      </c>
      <c r="J33" s="188">
        <v>1020</v>
      </c>
      <c r="K33" s="188">
        <v>740</v>
      </c>
      <c r="L33" s="188">
        <v>454</v>
      </c>
      <c r="M33" s="188">
        <v>18</v>
      </c>
      <c r="N33" s="188">
        <v>650</v>
      </c>
      <c r="O33" s="189">
        <v>1620</v>
      </c>
    </row>
    <row r="34" spans="1:15" s="26" customFormat="1" ht="17.25" customHeight="1">
      <c r="A34" s="102">
        <v>25</v>
      </c>
      <c r="B34" s="203" t="s">
        <v>361</v>
      </c>
      <c r="C34" s="124">
        <v>142</v>
      </c>
      <c r="D34" s="124">
        <v>184</v>
      </c>
      <c r="E34" s="124">
        <v>815</v>
      </c>
      <c r="F34" s="124">
        <v>1630</v>
      </c>
      <c r="G34" s="124">
        <v>142</v>
      </c>
      <c r="H34" s="124">
        <v>146</v>
      </c>
      <c r="I34" s="124">
        <v>20124</v>
      </c>
      <c r="J34" s="124">
        <v>1875</v>
      </c>
      <c r="K34" s="124">
        <v>641</v>
      </c>
      <c r="L34" s="124">
        <v>1030</v>
      </c>
      <c r="M34" s="124">
        <v>2</v>
      </c>
      <c r="N34" s="124">
        <v>572</v>
      </c>
      <c r="O34" s="123">
        <v>1000</v>
      </c>
    </row>
    <row r="35" spans="1:15" s="26" customFormat="1" ht="17.25" customHeight="1">
      <c r="A35" s="101">
        <v>26</v>
      </c>
      <c r="B35" s="203" t="s">
        <v>362</v>
      </c>
      <c r="C35" s="124">
        <v>98</v>
      </c>
      <c r="D35" s="124">
        <v>68.7</v>
      </c>
      <c r="E35" s="124">
        <v>650</v>
      </c>
      <c r="F35" s="124">
        <v>270</v>
      </c>
      <c r="G35" s="124">
        <v>637</v>
      </c>
      <c r="H35" s="124">
        <v>1279</v>
      </c>
      <c r="I35" s="124">
        <v>23500</v>
      </c>
      <c r="J35" s="124">
        <v>3</v>
      </c>
      <c r="K35" s="124">
        <v>2240</v>
      </c>
      <c r="L35" s="124">
        <v>2957</v>
      </c>
      <c r="M35" s="124">
        <v>28</v>
      </c>
      <c r="N35" s="124">
        <v>590</v>
      </c>
      <c r="O35" s="123">
        <v>4507</v>
      </c>
    </row>
    <row r="36" spans="1:15" s="26" customFormat="1" ht="17.25" customHeight="1">
      <c r="A36" s="102">
        <v>27</v>
      </c>
      <c r="B36" s="203" t="s">
        <v>363</v>
      </c>
      <c r="C36" s="186">
        <v>500</v>
      </c>
      <c r="D36" s="186">
        <v>400</v>
      </c>
      <c r="E36" s="186">
        <v>1500</v>
      </c>
      <c r="F36" s="186">
        <v>200</v>
      </c>
      <c r="G36" s="186">
        <v>1328</v>
      </c>
      <c r="H36" s="186">
        <v>1328</v>
      </c>
      <c r="I36" s="186">
        <v>20642</v>
      </c>
      <c r="J36" s="190">
        <v>6919</v>
      </c>
      <c r="K36" s="190">
        <v>1832</v>
      </c>
      <c r="L36" s="186">
        <v>974</v>
      </c>
      <c r="M36" s="186">
        <v>40</v>
      </c>
      <c r="N36" s="186">
        <v>974</v>
      </c>
      <c r="O36" s="187">
        <v>6793</v>
      </c>
    </row>
    <row r="37" spans="1:15" s="26" customFormat="1" ht="17.25" customHeight="1">
      <c r="A37" s="101">
        <v>28</v>
      </c>
      <c r="B37" s="203" t="s">
        <v>364</v>
      </c>
      <c r="C37" s="124">
        <v>105</v>
      </c>
      <c r="D37" s="124">
        <v>62.5</v>
      </c>
      <c r="E37" s="124">
        <v>357</v>
      </c>
      <c r="F37" s="191">
        <v>71.4</v>
      </c>
      <c r="G37" s="124">
        <v>262</v>
      </c>
      <c r="H37" s="124">
        <v>75</v>
      </c>
      <c r="I37" s="124">
        <v>12452</v>
      </c>
      <c r="J37" s="124">
        <v>3654</v>
      </c>
      <c r="K37" s="124">
        <v>854</v>
      </c>
      <c r="L37" s="124">
        <v>672</v>
      </c>
      <c r="M37" s="124">
        <v>3</v>
      </c>
      <c r="N37" s="124">
        <v>315</v>
      </c>
      <c r="O37" s="123"/>
    </row>
    <row r="38" spans="1:15" s="26" customFormat="1" ht="17.25" customHeight="1">
      <c r="A38" s="102">
        <v>29</v>
      </c>
      <c r="B38" s="203" t="s">
        <v>365</v>
      </c>
      <c r="C38" s="124">
        <v>511</v>
      </c>
      <c r="D38" s="124">
        <v>395</v>
      </c>
      <c r="E38" s="124">
        <v>2206</v>
      </c>
      <c r="F38" s="124">
        <v>378</v>
      </c>
      <c r="G38" s="124">
        <v>139</v>
      </c>
      <c r="H38" s="124">
        <v>362</v>
      </c>
      <c r="I38" s="124">
        <v>5423</v>
      </c>
      <c r="J38" s="124">
        <v>1753</v>
      </c>
      <c r="K38" s="124">
        <v>866</v>
      </c>
      <c r="L38" s="124">
        <v>559</v>
      </c>
      <c r="M38" s="124">
        <v>13</v>
      </c>
      <c r="N38" s="124">
        <v>352</v>
      </c>
      <c r="O38" s="123">
        <v>642</v>
      </c>
    </row>
    <row r="39" spans="1:15" s="26" customFormat="1" ht="17.25" customHeight="1">
      <c r="A39" s="101">
        <v>30</v>
      </c>
      <c r="B39" s="203" t="s">
        <v>366</v>
      </c>
      <c r="C39" s="122">
        <v>700</v>
      </c>
      <c r="D39" s="122">
        <v>250</v>
      </c>
      <c r="E39" s="122">
        <v>986</v>
      </c>
      <c r="F39" s="122">
        <v>214</v>
      </c>
      <c r="G39" s="122">
        <v>150</v>
      </c>
      <c r="H39" s="122">
        <v>198</v>
      </c>
      <c r="I39" s="122">
        <v>26727</v>
      </c>
      <c r="J39" s="122">
        <v>510</v>
      </c>
      <c r="K39" s="122">
        <v>496</v>
      </c>
      <c r="L39" s="122">
        <v>430</v>
      </c>
      <c r="M39" s="122">
        <v>13</v>
      </c>
      <c r="N39" s="122">
        <v>310</v>
      </c>
      <c r="O39" s="196">
        <v>1152</v>
      </c>
    </row>
    <row r="40" spans="1:15" s="26" customFormat="1" ht="27" customHeight="1">
      <c r="A40" s="102">
        <v>31</v>
      </c>
      <c r="B40" s="203" t="s">
        <v>367</v>
      </c>
      <c r="C40" s="186">
        <v>3892</v>
      </c>
      <c r="D40" s="186">
        <v>2176</v>
      </c>
      <c r="E40" s="186">
        <v>4786</v>
      </c>
      <c r="F40" s="186">
        <v>1435</v>
      </c>
      <c r="G40" s="186">
        <v>152</v>
      </c>
      <c r="H40" s="186">
        <v>264</v>
      </c>
      <c r="I40" s="186">
        <v>5086</v>
      </c>
      <c r="J40" s="186">
        <v>991</v>
      </c>
      <c r="K40" s="186">
        <v>451</v>
      </c>
      <c r="L40" s="186">
        <v>1144</v>
      </c>
      <c r="M40" s="186">
        <v>2</v>
      </c>
      <c r="N40" s="186">
        <v>543</v>
      </c>
      <c r="O40" s="187">
        <v>1034</v>
      </c>
    </row>
    <row r="41" spans="1:15" s="26" customFormat="1" ht="17.25" customHeight="1">
      <c r="A41" s="101">
        <v>32</v>
      </c>
      <c r="B41" s="203" t="s">
        <v>368</v>
      </c>
      <c r="C41" s="123">
        <v>724</v>
      </c>
      <c r="D41" s="189">
        <v>362</v>
      </c>
      <c r="E41" s="124">
        <v>842</v>
      </c>
      <c r="F41" s="124">
        <v>415</v>
      </c>
      <c r="G41" s="123">
        <v>56</v>
      </c>
      <c r="H41" s="124">
        <v>700</v>
      </c>
      <c r="I41" s="124">
        <v>10937</v>
      </c>
      <c r="J41" s="124">
        <v>2724</v>
      </c>
      <c r="K41" s="124">
        <v>648</v>
      </c>
      <c r="L41" s="124">
        <v>1150</v>
      </c>
      <c r="M41" s="124">
        <v>1</v>
      </c>
      <c r="N41" s="124">
        <v>1150</v>
      </c>
      <c r="O41" s="123"/>
    </row>
    <row r="42" spans="1:15" s="26" customFormat="1" ht="17.25" customHeight="1">
      <c r="A42" s="102">
        <v>33</v>
      </c>
      <c r="B42" s="204" t="s">
        <v>369</v>
      </c>
      <c r="C42" s="124">
        <v>2440</v>
      </c>
      <c r="D42" s="124">
        <v>1600</v>
      </c>
      <c r="E42" s="124">
        <v>12000</v>
      </c>
      <c r="F42" s="124">
        <v>2400</v>
      </c>
      <c r="G42" s="124">
        <v>244</v>
      </c>
      <c r="H42" s="124">
        <v>484</v>
      </c>
      <c r="I42" s="188">
        <v>11485</v>
      </c>
      <c r="J42" s="188">
        <v>1645</v>
      </c>
      <c r="K42" s="124">
        <v>901</v>
      </c>
      <c r="L42" s="124">
        <v>1136</v>
      </c>
      <c r="M42" s="124">
        <v>19</v>
      </c>
      <c r="N42" s="124">
        <v>1012</v>
      </c>
      <c r="O42" s="123">
        <v>1750</v>
      </c>
    </row>
    <row r="43" spans="1:15" s="26" customFormat="1" ht="17.25" customHeight="1">
      <c r="A43" s="101">
        <v>34</v>
      </c>
      <c r="B43" s="203" t="s">
        <v>370</v>
      </c>
      <c r="C43" s="187">
        <v>25000</v>
      </c>
      <c r="D43" s="187">
        <v>2000</v>
      </c>
      <c r="E43" s="187">
        <v>7255</v>
      </c>
      <c r="F43" s="187">
        <v>725</v>
      </c>
      <c r="G43" s="187">
        <v>145</v>
      </c>
      <c r="H43" s="187">
        <v>425</v>
      </c>
      <c r="I43" s="187">
        <v>3295</v>
      </c>
      <c r="J43" s="187">
        <v>516</v>
      </c>
      <c r="K43" s="187">
        <v>264</v>
      </c>
      <c r="L43" s="187">
        <v>1046</v>
      </c>
      <c r="M43" s="187">
        <v>20</v>
      </c>
      <c r="N43" s="187">
        <v>950</v>
      </c>
      <c r="O43" s="187"/>
    </row>
    <row r="44" spans="1:15" s="26" customFormat="1" ht="17.25" customHeight="1">
      <c r="A44" s="102">
        <v>35</v>
      </c>
      <c r="B44" s="203" t="s">
        <v>371</v>
      </c>
      <c r="C44" s="122"/>
      <c r="D44" s="122"/>
      <c r="E44" s="122"/>
      <c r="F44" s="122"/>
      <c r="G44" s="122">
        <v>65</v>
      </c>
      <c r="H44" s="122">
        <v>65</v>
      </c>
      <c r="I44" s="122"/>
      <c r="J44" s="122"/>
      <c r="K44" s="122"/>
      <c r="L44" s="122"/>
      <c r="M44" s="122"/>
      <c r="N44" s="122"/>
      <c r="O44" s="196"/>
    </row>
    <row r="45" spans="1:15" s="26" customFormat="1" ht="17.25" customHeight="1">
      <c r="A45" s="101">
        <v>36</v>
      </c>
      <c r="B45" s="203" t="s">
        <v>372</v>
      </c>
      <c r="C45" s="124">
        <v>560</v>
      </c>
      <c r="D45" s="124">
        <v>500</v>
      </c>
      <c r="E45" s="188">
        <v>2755</v>
      </c>
      <c r="F45" s="124" t="s">
        <v>893</v>
      </c>
      <c r="G45" s="124">
        <v>137</v>
      </c>
      <c r="H45" s="124">
        <v>215</v>
      </c>
      <c r="I45" s="188">
        <v>9500</v>
      </c>
      <c r="J45" s="188">
        <v>2210</v>
      </c>
      <c r="K45" s="124">
        <v>364</v>
      </c>
      <c r="L45" s="124">
        <v>960</v>
      </c>
      <c r="M45" s="124">
        <v>22</v>
      </c>
      <c r="N45" s="124">
        <v>960</v>
      </c>
      <c r="O45" s="189">
        <v>2200</v>
      </c>
    </row>
    <row r="46" spans="1:15" s="26" customFormat="1" ht="17.25" customHeight="1">
      <c r="A46" s="102">
        <v>37</v>
      </c>
      <c r="B46" s="203" t="s">
        <v>373</v>
      </c>
      <c r="C46" s="124">
        <v>125</v>
      </c>
      <c r="D46" s="124">
        <v>105</v>
      </c>
      <c r="E46" s="124">
        <v>823</v>
      </c>
      <c r="F46" s="124">
        <v>338.5</v>
      </c>
      <c r="G46" s="124">
        <v>22</v>
      </c>
      <c r="H46" s="124">
        <v>40</v>
      </c>
      <c r="I46" s="124">
        <v>1788</v>
      </c>
      <c r="J46" s="124">
        <v>358</v>
      </c>
      <c r="K46" s="124">
        <v>150</v>
      </c>
      <c r="L46" s="124">
        <v>160</v>
      </c>
      <c r="M46" s="124">
        <v>6</v>
      </c>
      <c r="N46" s="124">
        <v>152</v>
      </c>
      <c r="O46" s="123">
        <v>215</v>
      </c>
    </row>
    <row r="47" spans="1:15" s="26" customFormat="1" ht="17.25" customHeight="1">
      <c r="A47" s="101">
        <v>38</v>
      </c>
      <c r="B47" s="203" t="s">
        <v>374</v>
      </c>
      <c r="C47" s="124">
        <v>3277</v>
      </c>
      <c r="D47" s="122">
        <v>938.1</v>
      </c>
      <c r="E47" s="124">
        <v>3850</v>
      </c>
      <c r="F47" s="122">
        <v>462.2</v>
      </c>
      <c r="G47" s="121">
        <v>159</v>
      </c>
      <c r="H47" s="122">
        <v>181</v>
      </c>
      <c r="I47" s="124">
        <v>14515</v>
      </c>
      <c r="J47" s="124">
        <v>2562</v>
      </c>
      <c r="K47" s="122">
        <v>503</v>
      </c>
      <c r="L47" s="122">
        <v>982</v>
      </c>
      <c r="M47" s="122">
        <v>12</v>
      </c>
      <c r="N47" s="122">
        <v>367</v>
      </c>
      <c r="O47" s="121">
        <v>950</v>
      </c>
    </row>
    <row r="48" spans="1:15" s="26" customFormat="1" ht="17.25" customHeight="1">
      <c r="A48" s="102">
        <v>39</v>
      </c>
      <c r="B48" s="203" t="s">
        <v>375</v>
      </c>
      <c r="C48" s="124">
        <v>4.671</v>
      </c>
      <c r="D48" s="192">
        <v>1275</v>
      </c>
      <c r="E48" s="124">
        <v>1796</v>
      </c>
      <c r="F48" s="192">
        <v>496.4</v>
      </c>
      <c r="G48" s="124">
        <v>151</v>
      </c>
      <c r="H48" s="124">
        <v>290</v>
      </c>
      <c r="I48" s="124">
        <v>12401</v>
      </c>
      <c r="J48" s="124">
        <v>3475</v>
      </c>
      <c r="K48" s="124">
        <v>925</v>
      </c>
      <c r="L48" s="124">
        <v>1108</v>
      </c>
      <c r="M48" s="124">
        <v>45</v>
      </c>
      <c r="N48" s="124">
        <v>6754</v>
      </c>
      <c r="O48" s="123">
        <v>2371</v>
      </c>
    </row>
    <row r="49" spans="1:15" s="26" customFormat="1" ht="17.25" customHeight="1">
      <c r="A49" s="101">
        <v>40</v>
      </c>
      <c r="B49" s="203" t="s">
        <v>376</v>
      </c>
      <c r="C49" s="124">
        <v>260</v>
      </c>
      <c r="D49" s="124">
        <v>193.8</v>
      </c>
      <c r="E49" s="124">
        <v>342</v>
      </c>
      <c r="F49" s="124">
        <v>275</v>
      </c>
      <c r="G49" s="124">
        <v>71</v>
      </c>
      <c r="H49" s="124">
        <v>255</v>
      </c>
      <c r="I49" s="124">
        <v>2172</v>
      </c>
      <c r="J49" s="124">
        <v>1486</v>
      </c>
      <c r="K49" s="124">
        <v>347</v>
      </c>
      <c r="L49" s="130">
        <v>107</v>
      </c>
      <c r="M49" s="124">
        <v>1</v>
      </c>
      <c r="N49" s="124">
        <v>63</v>
      </c>
      <c r="O49" s="123">
        <v>84</v>
      </c>
    </row>
    <row r="50" spans="1:15" s="26" customFormat="1" ht="17.25" customHeight="1">
      <c r="A50" s="102">
        <v>41</v>
      </c>
      <c r="B50" s="203" t="s">
        <v>377</v>
      </c>
      <c r="C50" s="186">
        <v>3380</v>
      </c>
      <c r="D50" s="186">
        <v>1014</v>
      </c>
      <c r="E50" s="188">
        <v>7257</v>
      </c>
      <c r="F50" s="188">
        <v>1005</v>
      </c>
      <c r="G50" s="186">
        <v>148</v>
      </c>
      <c r="H50" s="186">
        <v>260</v>
      </c>
      <c r="I50" s="186">
        <v>4568</v>
      </c>
      <c r="J50" s="186">
        <v>2413</v>
      </c>
      <c r="K50" s="186">
        <v>518</v>
      </c>
      <c r="L50" s="186"/>
      <c r="M50" s="186">
        <v>2</v>
      </c>
      <c r="N50" s="186">
        <v>148</v>
      </c>
      <c r="O50" s="187"/>
    </row>
    <row r="51" spans="1:15" s="26" customFormat="1" ht="17.25" customHeight="1">
      <c r="A51" s="101">
        <v>42</v>
      </c>
      <c r="B51" s="203" t="s">
        <v>378</v>
      </c>
      <c r="C51" s="186">
        <v>482</v>
      </c>
      <c r="D51" s="186" t="s">
        <v>1274</v>
      </c>
      <c r="E51" s="186">
        <v>1850</v>
      </c>
      <c r="F51" s="186">
        <v>128</v>
      </c>
      <c r="G51" s="186">
        <v>64</v>
      </c>
      <c r="H51" s="186">
        <v>78</v>
      </c>
      <c r="I51" s="186">
        <v>6852</v>
      </c>
      <c r="J51" s="186">
        <v>2030</v>
      </c>
      <c r="K51" s="186">
        <v>997</v>
      </c>
      <c r="L51" s="186">
        <v>680</v>
      </c>
      <c r="M51" s="186">
        <v>2</v>
      </c>
      <c r="N51" s="186">
        <v>190</v>
      </c>
      <c r="O51" s="187">
        <v>2250</v>
      </c>
    </row>
    <row r="52" spans="1:15" s="26" customFormat="1" ht="17.25" customHeight="1">
      <c r="A52" s="102">
        <v>43</v>
      </c>
      <c r="B52" s="203" t="s">
        <v>379</v>
      </c>
      <c r="C52" s="124">
        <v>80</v>
      </c>
      <c r="D52" s="124">
        <v>400</v>
      </c>
      <c r="E52" s="124">
        <v>1200</v>
      </c>
      <c r="F52" s="124"/>
      <c r="G52" s="124">
        <v>97</v>
      </c>
      <c r="H52" s="124">
        <v>97</v>
      </c>
      <c r="I52" s="123">
        <v>1553</v>
      </c>
      <c r="J52" s="123">
        <v>338</v>
      </c>
      <c r="K52" s="124">
        <v>275</v>
      </c>
      <c r="L52" s="124">
        <v>60</v>
      </c>
      <c r="M52" s="124">
        <v>1</v>
      </c>
      <c r="N52" s="124">
        <v>76</v>
      </c>
      <c r="O52" s="123">
        <v>35</v>
      </c>
    </row>
    <row r="53" spans="1:15" s="26" customFormat="1" ht="17.25" customHeight="1">
      <c r="A53" s="101">
        <v>44</v>
      </c>
      <c r="B53" s="203" t="s">
        <v>380</v>
      </c>
      <c r="C53" s="123">
        <v>120</v>
      </c>
      <c r="D53" s="123">
        <v>36.8</v>
      </c>
      <c r="E53" s="123">
        <v>42245</v>
      </c>
      <c r="F53" s="123">
        <v>325</v>
      </c>
      <c r="G53" s="123"/>
      <c r="H53" s="123"/>
      <c r="I53" s="189">
        <v>7140</v>
      </c>
      <c r="J53" s="123"/>
      <c r="K53" s="123"/>
      <c r="L53" s="123">
        <v>678</v>
      </c>
      <c r="M53" s="123">
        <v>4</v>
      </c>
      <c r="N53" s="123">
        <v>427</v>
      </c>
      <c r="O53" s="123">
        <v>2748</v>
      </c>
    </row>
    <row r="54" spans="1:15" s="26" customFormat="1" ht="17.25" customHeight="1">
      <c r="A54" s="102">
        <v>45</v>
      </c>
      <c r="B54" s="203" t="s">
        <v>381</v>
      </c>
      <c r="C54" s="123">
        <v>652</v>
      </c>
      <c r="D54" s="123">
        <v>227.95</v>
      </c>
      <c r="E54" s="123">
        <v>3819</v>
      </c>
      <c r="F54" s="123">
        <v>471.74</v>
      </c>
      <c r="G54" s="123">
        <v>161</v>
      </c>
      <c r="H54" s="123">
        <v>62</v>
      </c>
      <c r="I54" s="123">
        <v>5598</v>
      </c>
      <c r="J54" s="123">
        <v>1107</v>
      </c>
      <c r="K54" s="123">
        <v>486</v>
      </c>
      <c r="L54" s="123">
        <v>146</v>
      </c>
      <c r="M54" s="123">
        <v>41</v>
      </c>
      <c r="N54" s="123">
        <v>69</v>
      </c>
      <c r="O54" s="123">
        <v>222</v>
      </c>
    </row>
    <row r="55" spans="1:15" s="26" customFormat="1" ht="17.25" customHeight="1">
      <c r="A55" s="101">
        <v>46</v>
      </c>
      <c r="B55" s="203" t="s">
        <v>382</v>
      </c>
      <c r="C55" s="193">
        <v>226</v>
      </c>
      <c r="D55" s="193">
        <v>200</v>
      </c>
      <c r="E55" s="193">
        <v>1066</v>
      </c>
      <c r="F55" s="193">
        <v>331</v>
      </c>
      <c r="G55" s="193">
        <v>91</v>
      </c>
      <c r="H55" s="193">
        <v>86</v>
      </c>
      <c r="I55" s="193">
        <v>9019</v>
      </c>
      <c r="J55" s="193">
        <v>1558</v>
      </c>
      <c r="K55" s="193">
        <v>290</v>
      </c>
      <c r="L55" s="193">
        <v>554</v>
      </c>
      <c r="M55" s="193">
        <v>8</v>
      </c>
      <c r="N55" s="193">
        <v>656</v>
      </c>
      <c r="O55" s="193">
        <v>2692</v>
      </c>
    </row>
    <row r="56" spans="1:15" s="26" customFormat="1" ht="18.75" customHeight="1">
      <c r="A56" s="102">
        <v>47</v>
      </c>
      <c r="B56" s="203" t="s">
        <v>403</v>
      </c>
      <c r="C56" s="124">
        <v>413</v>
      </c>
      <c r="D56" s="124">
        <v>1167</v>
      </c>
      <c r="E56" s="124">
        <v>115</v>
      </c>
      <c r="F56" s="124">
        <v>57</v>
      </c>
      <c r="G56" s="124">
        <v>82</v>
      </c>
      <c r="H56" s="124">
        <v>132</v>
      </c>
      <c r="I56" s="124"/>
      <c r="J56" s="124"/>
      <c r="K56" s="124"/>
      <c r="L56" s="124">
        <v>0</v>
      </c>
      <c r="M56" s="124">
        <v>0</v>
      </c>
      <c r="N56" s="124">
        <v>0</v>
      </c>
      <c r="O56" s="124">
        <v>0</v>
      </c>
    </row>
    <row r="57" spans="1:15" s="26" customFormat="1" ht="20.25" customHeight="1">
      <c r="A57" s="101">
        <v>48</v>
      </c>
      <c r="B57" s="203" t="s">
        <v>402</v>
      </c>
      <c r="C57" s="197">
        <v>18021</v>
      </c>
      <c r="D57" s="197">
        <v>8537</v>
      </c>
      <c r="E57" s="197">
        <v>13110</v>
      </c>
      <c r="F57" s="197">
        <v>3361</v>
      </c>
      <c r="G57" s="197">
        <v>322</v>
      </c>
      <c r="H57" s="197">
        <v>2901</v>
      </c>
      <c r="I57" s="197">
        <v>78151</v>
      </c>
      <c r="J57" s="197">
        <v>25033</v>
      </c>
      <c r="K57" s="197">
        <v>10048</v>
      </c>
      <c r="L57" s="197"/>
      <c r="M57" s="197">
        <v>456</v>
      </c>
      <c r="N57" s="197">
        <v>14347</v>
      </c>
      <c r="O57" s="198">
        <v>12321</v>
      </c>
    </row>
    <row r="58" spans="1:15" s="26" customFormat="1" ht="17.25" customHeight="1">
      <c r="A58" s="102">
        <v>49</v>
      </c>
      <c r="B58" s="203" t="s">
        <v>383</v>
      </c>
      <c r="C58" s="124">
        <v>516</v>
      </c>
      <c r="D58" s="124">
        <v>425</v>
      </c>
      <c r="E58" s="124">
        <v>489</v>
      </c>
      <c r="F58" s="124">
        <v>880</v>
      </c>
      <c r="G58" s="124">
        <v>127</v>
      </c>
      <c r="H58" s="124">
        <v>381</v>
      </c>
      <c r="I58" s="124">
        <v>12105</v>
      </c>
      <c r="J58" s="124">
        <v>200</v>
      </c>
      <c r="K58" s="124">
        <v>30</v>
      </c>
      <c r="L58" s="124">
        <v>254</v>
      </c>
      <c r="M58" s="124">
        <v>1</v>
      </c>
      <c r="N58" s="124">
        <v>125</v>
      </c>
      <c r="O58" s="123">
        <v>387</v>
      </c>
    </row>
    <row r="59" spans="1:15" s="26" customFormat="1" ht="17.25" customHeight="1">
      <c r="A59" s="101">
        <v>50</v>
      </c>
      <c r="B59" s="203" t="s">
        <v>384</v>
      </c>
      <c r="C59" s="122">
        <v>23179</v>
      </c>
      <c r="D59" s="122">
        <v>12</v>
      </c>
      <c r="E59" s="122">
        <v>6712</v>
      </c>
      <c r="F59" s="122">
        <v>2300</v>
      </c>
      <c r="G59" s="122">
        <v>171</v>
      </c>
      <c r="H59" s="122">
        <v>2784</v>
      </c>
      <c r="I59" s="122">
        <v>21920</v>
      </c>
      <c r="J59" s="122">
        <v>3547</v>
      </c>
      <c r="K59" s="122">
        <v>1168</v>
      </c>
      <c r="L59" s="199">
        <v>342</v>
      </c>
      <c r="M59" s="199">
        <v>13</v>
      </c>
      <c r="N59" s="123"/>
      <c r="O59" s="123"/>
    </row>
    <row r="60" spans="1:15" s="26" customFormat="1" ht="17.25" customHeight="1">
      <c r="A60" s="102">
        <v>51</v>
      </c>
      <c r="B60" s="203" t="s">
        <v>385</v>
      </c>
      <c r="C60" s="122"/>
      <c r="D60" s="122"/>
      <c r="E60" s="122">
        <v>44</v>
      </c>
      <c r="F60" s="122">
        <v>88</v>
      </c>
      <c r="G60" s="122">
        <v>115</v>
      </c>
      <c r="H60" s="122">
        <v>120</v>
      </c>
      <c r="I60" s="122">
        <v>4053</v>
      </c>
      <c r="J60" s="122">
        <v>467</v>
      </c>
      <c r="K60" s="122">
        <v>305</v>
      </c>
      <c r="L60" s="122">
        <v>70</v>
      </c>
      <c r="M60" s="122">
        <v>3</v>
      </c>
      <c r="N60" s="122">
        <v>100</v>
      </c>
      <c r="O60" s="196">
        <v>350</v>
      </c>
    </row>
    <row r="61" spans="1:15" s="26" customFormat="1" ht="17.25" customHeight="1">
      <c r="A61" s="101">
        <v>52</v>
      </c>
      <c r="B61" s="203" t="s">
        <v>386</v>
      </c>
      <c r="C61" s="194">
        <v>1564</v>
      </c>
      <c r="D61" s="194">
        <v>134.2</v>
      </c>
      <c r="E61" s="200">
        <v>28361</v>
      </c>
      <c r="F61" s="200">
        <v>786.95</v>
      </c>
      <c r="G61" s="200">
        <v>78</v>
      </c>
      <c r="H61" s="200">
        <v>45</v>
      </c>
      <c r="I61" s="194">
        <v>2062</v>
      </c>
      <c r="J61" s="194">
        <v>735</v>
      </c>
      <c r="K61" s="194">
        <v>274</v>
      </c>
      <c r="L61" s="201"/>
      <c r="M61" s="194">
        <v>0</v>
      </c>
      <c r="N61" s="194">
        <v>249</v>
      </c>
      <c r="O61" s="202">
        <v>64</v>
      </c>
    </row>
    <row r="62" spans="1:15" s="26" customFormat="1" ht="17.25" customHeight="1">
      <c r="A62" s="102">
        <v>53</v>
      </c>
      <c r="B62" s="203" t="s">
        <v>387</v>
      </c>
      <c r="C62" s="124">
        <v>2219</v>
      </c>
      <c r="D62" s="124">
        <v>443.8</v>
      </c>
      <c r="E62" s="124">
        <v>3329</v>
      </c>
      <c r="F62" s="124">
        <v>1331.6</v>
      </c>
      <c r="G62" s="124">
        <v>109</v>
      </c>
      <c r="H62" s="124">
        <v>21</v>
      </c>
      <c r="I62" s="124">
        <v>7004</v>
      </c>
      <c r="J62" s="124">
        <v>1376</v>
      </c>
      <c r="K62" s="124">
        <v>847</v>
      </c>
      <c r="L62" s="124">
        <v>162</v>
      </c>
      <c r="M62" s="124">
        <v>4</v>
      </c>
      <c r="N62" s="124">
        <v>284</v>
      </c>
      <c r="O62" s="123">
        <v>2413</v>
      </c>
    </row>
    <row r="63" spans="1:15" s="26" customFormat="1" ht="17.25" customHeight="1">
      <c r="A63" s="101">
        <v>54</v>
      </c>
      <c r="B63" s="203" t="s">
        <v>388</v>
      </c>
      <c r="C63" s="209">
        <v>831</v>
      </c>
      <c r="D63" s="210">
        <v>503.2</v>
      </c>
      <c r="E63" s="209">
        <v>1101</v>
      </c>
      <c r="F63" s="210">
        <v>265</v>
      </c>
      <c r="G63" s="210">
        <v>21</v>
      </c>
      <c r="H63" s="210">
        <v>42</v>
      </c>
      <c r="I63" s="210">
        <v>10232</v>
      </c>
      <c r="J63" s="210">
        <v>811</v>
      </c>
      <c r="K63" s="210">
        <v>340</v>
      </c>
      <c r="L63" s="209">
        <v>1188</v>
      </c>
      <c r="M63" s="210">
        <v>3</v>
      </c>
      <c r="N63" s="210">
        <v>407</v>
      </c>
      <c r="O63" s="210">
        <v>156</v>
      </c>
    </row>
    <row r="64" spans="1:15" s="26" customFormat="1" ht="17.25" customHeight="1">
      <c r="A64" s="102">
        <v>55</v>
      </c>
      <c r="B64" s="203" t="s">
        <v>389</v>
      </c>
      <c r="C64" s="124">
        <v>765</v>
      </c>
      <c r="D64" s="124">
        <v>385</v>
      </c>
      <c r="E64" s="124">
        <v>5093</v>
      </c>
      <c r="F64" s="188">
        <v>1028</v>
      </c>
      <c r="G64" s="124">
        <v>165</v>
      </c>
      <c r="H64" s="124">
        <v>95</v>
      </c>
      <c r="I64" s="124">
        <v>16525</v>
      </c>
      <c r="J64" s="124">
        <v>2256</v>
      </c>
      <c r="K64" s="124">
        <v>1194</v>
      </c>
      <c r="L64" s="124">
        <v>330</v>
      </c>
      <c r="M64" s="124">
        <v>26</v>
      </c>
      <c r="N64" s="124">
        <v>156</v>
      </c>
      <c r="O64" s="124">
        <v>952</v>
      </c>
    </row>
    <row r="65" spans="1:15" s="26" customFormat="1" ht="17.25" customHeight="1">
      <c r="A65" s="101">
        <v>56</v>
      </c>
      <c r="B65" s="203" t="s">
        <v>390</v>
      </c>
      <c r="C65" s="124">
        <v>880</v>
      </c>
      <c r="D65" s="124">
        <v>357</v>
      </c>
      <c r="E65" s="124">
        <v>3050</v>
      </c>
      <c r="F65" s="124">
        <v>69987</v>
      </c>
      <c r="G65" s="124">
        <v>104</v>
      </c>
      <c r="H65" s="124">
        <v>335</v>
      </c>
      <c r="I65" s="186">
        <v>5416</v>
      </c>
      <c r="J65" s="186">
        <v>1399</v>
      </c>
      <c r="K65" s="124">
        <v>711</v>
      </c>
      <c r="L65" s="124">
        <v>353</v>
      </c>
      <c r="M65" s="124">
        <v>5</v>
      </c>
      <c r="N65" s="124">
        <v>268</v>
      </c>
      <c r="O65" s="124">
        <v>360</v>
      </c>
    </row>
    <row r="66" spans="1:15" s="26" customFormat="1" ht="17.25" customHeight="1">
      <c r="A66" s="102">
        <v>57</v>
      </c>
      <c r="B66" s="203" t="s">
        <v>391</v>
      </c>
      <c r="C66" s="123">
        <v>3947</v>
      </c>
      <c r="D66" s="123">
        <v>1607</v>
      </c>
      <c r="E66" s="123">
        <v>5967</v>
      </c>
      <c r="F66" s="123">
        <v>2244</v>
      </c>
      <c r="G66" s="123">
        <v>41</v>
      </c>
      <c r="H66" s="123">
        <v>88</v>
      </c>
      <c r="I66" s="123">
        <v>8650</v>
      </c>
      <c r="J66" s="123">
        <v>1359</v>
      </c>
      <c r="K66" s="123">
        <v>569</v>
      </c>
      <c r="L66" s="123">
        <v>133</v>
      </c>
      <c r="M66" s="123">
        <v>5</v>
      </c>
      <c r="N66" s="123">
        <v>549</v>
      </c>
      <c r="O66" s="123">
        <v>155</v>
      </c>
    </row>
    <row r="67" spans="1:15" s="26" customFormat="1" ht="17.25" customHeight="1">
      <c r="A67" s="101">
        <v>58</v>
      </c>
      <c r="B67" s="203" t="s">
        <v>392</v>
      </c>
      <c r="C67" s="335">
        <v>621</v>
      </c>
      <c r="D67" s="335">
        <v>1552</v>
      </c>
      <c r="E67" s="335">
        <v>9781</v>
      </c>
      <c r="F67" s="335">
        <v>1956</v>
      </c>
      <c r="G67" s="335">
        <v>107</v>
      </c>
      <c r="H67" s="335">
        <v>169</v>
      </c>
      <c r="I67" s="336" t="s">
        <v>1889</v>
      </c>
      <c r="J67" s="335">
        <v>975</v>
      </c>
      <c r="K67" s="335">
        <v>598</v>
      </c>
      <c r="L67" s="335">
        <v>214</v>
      </c>
      <c r="M67" s="335">
        <v>107</v>
      </c>
      <c r="N67" s="335">
        <v>86</v>
      </c>
      <c r="O67" s="337">
        <v>826</v>
      </c>
    </row>
    <row r="68" spans="1:15" s="26" customFormat="1" ht="17.25" customHeight="1">
      <c r="A68" s="102">
        <v>59</v>
      </c>
      <c r="B68" s="203" t="s">
        <v>393</v>
      </c>
      <c r="C68" s="124">
        <v>956</v>
      </c>
      <c r="D68" s="124">
        <v>3501</v>
      </c>
      <c r="E68" s="124">
        <v>2853</v>
      </c>
      <c r="F68" s="124">
        <v>35.183</v>
      </c>
      <c r="G68" s="123">
        <v>131</v>
      </c>
      <c r="H68" s="124">
        <v>182</v>
      </c>
      <c r="I68" s="124">
        <v>6653</v>
      </c>
      <c r="J68" s="124">
        <v>963</v>
      </c>
      <c r="K68" s="124">
        <v>327</v>
      </c>
      <c r="L68" s="124">
        <v>552</v>
      </c>
      <c r="M68" s="124">
        <v>7</v>
      </c>
      <c r="N68" s="124">
        <v>142</v>
      </c>
      <c r="O68" s="123">
        <v>437</v>
      </c>
    </row>
    <row r="69" spans="1:15" s="26" customFormat="1" ht="17.25" customHeight="1">
      <c r="A69" s="101">
        <v>60</v>
      </c>
      <c r="B69" s="203" t="s">
        <v>394</v>
      </c>
      <c r="C69" s="124">
        <v>880</v>
      </c>
      <c r="D69" s="124">
        <v>440</v>
      </c>
      <c r="E69" s="124">
        <v>3987</v>
      </c>
      <c r="F69" s="124" t="s">
        <v>475</v>
      </c>
      <c r="G69" s="124">
        <v>164</v>
      </c>
      <c r="H69" s="124">
        <v>401</v>
      </c>
      <c r="I69" s="124">
        <v>12513</v>
      </c>
      <c r="J69" s="124">
        <v>1939</v>
      </c>
      <c r="K69" s="124">
        <v>1063</v>
      </c>
      <c r="L69" s="124">
        <v>0</v>
      </c>
      <c r="M69" s="124">
        <v>0</v>
      </c>
      <c r="N69" s="124">
        <v>0</v>
      </c>
      <c r="O69" s="123"/>
    </row>
    <row r="70" spans="1:15" s="26" customFormat="1" ht="17.25" customHeight="1">
      <c r="A70" s="102">
        <v>61</v>
      </c>
      <c r="B70" s="203" t="s">
        <v>395</v>
      </c>
      <c r="C70" s="124">
        <v>2457</v>
      </c>
      <c r="D70" s="124">
        <v>406.85</v>
      </c>
      <c r="E70" s="124">
        <v>11808</v>
      </c>
      <c r="F70" s="124">
        <v>1771</v>
      </c>
      <c r="G70" s="124">
        <v>105</v>
      </c>
      <c r="H70" s="124">
        <v>215</v>
      </c>
      <c r="I70" s="124">
        <v>5895</v>
      </c>
      <c r="J70" s="124">
        <v>753</v>
      </c>
      <c r="K70" s="124">
        <v>562</v>
      </c>
      <c r="L70" s="124">
        <v>692</v>
      </c>
      <c r="M70" s="124">
        <v>13</v>
      </c>
      <c r="N70" s="124">
        <v>345</v>
      </c>
      <c r="O70" s="189">
        <v>2060</v>
      </c>
    </row>
    <row r="71" spans="1:15" s="26" customFormat="1" ht="17.25" customHeight="1">
      <c r="A71" s="101">
        <v>62</v>
      </c>
      <c r="B71" s="203" t="s">
        <v>396</v>
      </c>
      <c r="C71" s="124">
        <v>3800</v>
      </c>
      <c r="D71" s="124">
        <v>2200</v>
      </c>
      <c r="E71" s="124">
        <v>1400</v>
      </c>
      <c r="F71" s="124">
        <v>800</v>
      </c>
      <c r="G71" s="124">
        <v>154</v>
      </c>
      <c r="H71" s="124">
        <v>251</v>
      </c>
      <c r="I71" s="124">
        <v>6637</v>
      </c>
      <c r="J71" s="124">
        <v>703</v>
      </c>
      <c r="K71" s="124">
        <v>412</v>
      </c>
      <c r="L71" s="124">
        <v>882</v>
      </c>
      <c r="M71" s="124">
        <v>8</v>
      </c>
      <c r="N71" s="124">
        <v>461</v>
      </c>
      <c r="O71" s="123">
        <v>2150</v>
      </c>
    </row>
    <row r="72" spans="1:15" s="26" customFormat="1" ht="17.25" customHeight="1">
      <c r="A72" s="102">
        <v>63</v>
      </c>
      <c r="B72" s="203" t="s">
        <v>397</v>
      </c>
      <c r="C72" s="124">
        <v>2397</v>
      </c>
      <c r="D72" s="124">
        <v>719</v>
      </c>
      <c r="E72" s="124">
        <v>4630</v>
      </c>
      <c r="F72" s="124">
        <v>1398</v>
      </c>
      <c r="G72" s="123">
        <v>144</v>
      </c>
      <c r="H72" s="124">
        <v>300</v>
      </c>
      <c r="I72" s="124">
        <v>20618</v>
      </c>
      <c r="J72" s="124">
        <v>3143</v>
      </c>
      <c r="K72" s="124">
        <v>1529</v>
      </c>
      <c r="L72" s="124">
        <v>209</v>
      </c>
      <c r="M72" s="124">
        <v>4</v>
      </c>
      <c r="N72" s="124">
        <v>209</v>
      </c>
      <c r="O72" s="123">
        <v>4</v>
      </c>
    </row>
    <row r="73" spans="1:15" s="26" customFormat="1" ht="19.5" customHeight="1">
      <c r="A73" s="101">
        <v>64</v>
      </c>
      <c r="B73" s="203" t="s">
        <v>398</v>
      </c>
      <c r="C73" s="123"/>
      <c r="D73" s="123"/>
      <c r="E73" s="123">
        <v>895</v>
      </c>
      <c r="F73" s="123">
        <v>450</v>
      </c>
      <c r="G73" s="123"/>
      <c r="H73" s="123"/>
      <c r="I73" s="123">
        <v>1532</v>
      </c>
      <c r="J73" s="123">
        <v>8891</v>
      </c>
      <c r="K73" s="123">
        <v>6312</v>
      </c>
      <c r="L73" s="123">
        <v>14329</v>
      </c>
      <c r="M73" s="123">
        <v>214</v>
      </c>
      <c r="N73" s="123">
        <v>13067</v>
      </c>
      <c r="O73" s="123">
        <v>10983</v>
      </c>
    </row>
    <row r="74" spans="1:15" s="26" customFormat="1" ht="27.75" customHeight="1">
      <c r="A74" s="102">
        <v>65</v>
      </c>
      <c r="B74" s="205" t="s">
        <v>1559</v>
      </c>
      <c r="C74" s="124">
        <v>350</v>
      </c>
      <c r="D74" s="124">
        <v>700</v>
      </c>
      <c r="E74" s="124">
        <v>3500</v>
      </c>
      <c r="F74" s="124">
        <v>1750</v>
      </c>
      <c r="G74" s="124">
        <v>0</v>
      </c>
      <c r="H74" s="124">
        <v>0</v>
      </c>
      <c r="I74" s="124">
        <v>0</v>
      </c>
      <c r="J74" s="124">
        <v>3570</v>
      </c>
      <c r="K74" s="124">
        <v>3245</v>
      </c>
      <c r="L74" s="124">
        <v>0</v>
      </c>
      <c r="M74" s="124">
        <v>0</v>
      </c>
      <c r="N74" s="124">
        <v>0</v>
      </c>
      <c r="O74" s="123">
        <v>0</v>
      </c>
    </row>
    <row r="75" spans="1:15" s="26" customFormat="1" ht="27.75" customHeight="1">
      <c r="A75" s="101">
        <v>66</v>
      </c>
      <c r="B75" s="205" t="s">
        <v>400</v>
      </c>
      <c r="C75" s="122">
        <v>200</v>
      </c>
      <c r="D75" s="122">
        <v>50</v>
      </c>
      <c r="E75" s="122">
        <v>180</v>
      </c>
      <c r="F75" s="122">
        <v>80</v>
      </c>
      <c r="G75" s="122"/>
      <c r="H75" s="122"/>
      <c r="I75" s="122">
        <v>32</v>
      </c>
      <c r="J75" s="122">
        <v>118</v>
      </c>
      <c r="K75" s="122">
        <v>43</v>
      </c>
      <c r="L75" s="122">
        <v>253</v>
      </c>
      <c r="M75" s="122">
        <v>3</v>
      </c>
      <c r="N75" s="122">
        <v>185</v>
      </c>
      <c r="O75" s="196"/>
    </row>
    <row r="76" spans="1:15" s="26" customFormat="1" ht="35.25" customHeight="1">
      <c r="A76" s="102">
        <v>67</v>
      </c>
      <c r="B76" s="205" t="s">
        <v>401</v>
      </c>
      <c r="C76" s="124">
        <v>107</v>
      </c>
      <c r="D76" s="124">
        <v>98</v>
      </c>
      <c r="E76" s="124">
        <v>10324</v>
      </c>
      <c r="F76" s="124">
        <v>304</v>
      </c>
      <c r="G76" s="124"/>
      <c r="H76" s="124"/>
      <c r="I76" s="124"/>
      <c r="J76" s="124">
        <v>1460</v>
      </c>
      <c r="K76" s="124">
        <v>504</v>
      </c>
      <c r="L76" s="124">
        <v>108</v>
      </c>
      <c r="M76" s="124">
        <v>30</v>
      </c>
      <c r="N76" s="124">
        <v>108</v>
      </c>
      <c r="O76" s="123">
        <v>1176</v>
      </c>
    </row>
    <row r="77" spans="1:15" s="26" customFormat="1" ht="27.75" customHeight="1">
      <c r="A77" s="101">
        <v>68</v>
      </c>
      <c r="B77" s="205" t="s">
        <v>405</v>
      </c>
      <c r="C77" s="124">
        <v>1066</v>
      </c>
      <c r="D77" s="124">
        <v>1030</v>
      </c>
      <c r="E77" s="124">
        <v>2160</v>
      </c>
      <c r="F77" s="124">
        <v>1325</v>
      </c>
      <c r="G77" s="124">
        <v>1416</v>
      </c>
      <c r="H77" s="124">
        <v>14</v>
      </c>
      <c r="I77" s="124">
        <v>907</v>
      </c>
      <c r="J77" s="124">
        <v>2417</v>
      </c>
      <c r="K77" s="124">
        <v>921</v>
      </c>
      <c r="L77" s="124"/>
      <c r="M77" s="124">
        <v>14</v>
      </c>
      <c r="N77" s="124">
        <v>1070</v>
      </c>
      <c r="O77" s="123">
        <v>2550</v>
      </c>
    </row>
    <row r="78" spans="1:15" ht="27" customHeight="1">
      <c r="A78" s="233" t="s">
        <v>62</v>
      </c>
      <c r="B78" s="234"/>
      <c r="C78" s="195">
        <f>SUM(C10:C77)</f>
        <v>135675.671</v>
      </c>
      <c r="D78" s="195">
        <f aca="true" t="shared" si="0" ref="D78:O78">SUM(D10:D77)</f>
        <v>47199.799999999996</v>
      </c>
      <c r="E78" s="195">
        <f>SUM(E10:E77)</f>
        <v>267671</v>
      </c>
      <c r="F78" s="195">
        <f t="shared" si="0"/>
        <v>121803.87200000002</v>
      </c>
      <c r="G78" s="195">
        <f t="shared" si="0"/>
        <v>11548</v>
      </c>
      <c r="H78" s="195">
        <f t="shared" si="0"/>
        <v>19556</v>
      </c>
      <c r="I78" s="195">
        <f t="shared" si="0"/>
        <v>638940</v>
      </c>
      <c r="J78" s="195">
        <f t="shared" si="0"/>
        <v>134978</v>
      </c>
      <c r="K78" s="195">
        <f t="shared" si="0"/>
        <v>60904</v>
      </c>
      <c r="L78" s="195">
        <f t="shared" si="0"/>
        <v>49985</v>
      </c>
      <c r="M78" s="195">
        <f t="shared" si="0"/>
        <v>1659</v>
      </c>
      <c r="N78" s="195">
        <f t="shared" si="0"/>
        <v>60068</v>
      </c>
      <c r="O78" s="195">
        <f t="shared" si="0"/>
        <v>96999</v>
      </c>
    </row>
  </sheetData>
  <sheetProtection/>
  <mergeCells count="15">
    <mergeCell ref="J8:J9"/>
    <mergeCell ref="C8:D8"/>
    <mergeCell ref="G8:H8"/>
    <mergeCell ref="K8:K9"/>
    <mergeCell ref="E8:F8"/>
    <mergeCell ref="L8:O8"/>
    <mergeCell ref="A1:F1"/>
    <mergeCell ref="A2:G2"/>
    <mergeCell ref="A3:F3"/>
    <mergeCell ref="C5:N5"/>
    <mergeCell ref="A78:B78"/>
    <mergeCell ref="A8:A9"/>
    <mergeCell ref="B8:B9"/>
    <mergeCell ref="I8:I9"/>
    <mergeCell ref="L2:O2"/>
  </mergeCells>
  <printOptions/>
  <pageMargins left="0.1" right="0.118110236220472" top="0.248031496" bottom="0.248031496" header="0.078740157480315" footer="0.07874015748031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88"/>
  <sheetViews>
    <sheetView view="pageLayout" workbookViewId="0" topLeftCell="A1">
      <selection activeCell="F81" sqref="F81:F82"/>
    </sheetView>
  </sheetViews>
  <sheetFormatPr defaultColWidth="9.140625" defaultRowHeight="15"/>
  <cols>
    <col min="1" max="1" width="4.421875" style="27" customWidth="1"/>
    <col min="2" max="2" width="11.00390625" style="27" customWidth="1"/>
    <col min="3" max="3" width="5.7109375" style="59" customWidth="1"/>
    <col min="4" max="4" width="7.7109375" style="59" customWidth="1"/>
    <col min="5" max="5" width="4.7109375" style="59" customWidth="1"/>
    <col min="6" max="6" width="7.00390625" style="59" customWidth="1"/>
    <col min="7" max="7" width="5.7109375" style="52" customWidth="1"/>
    <col min="8" max="8" width="7.7109375" style="52" customWidth="1"/>
    <col min="9" max="9" width="5.421875" style="52" customWidth="1"/>
    <col min="10" max="10" width="8.00390625" style="52" customWidth="1"/>
    <col min="11" max="11" width="5.7109375" style="52" customWidth="1"/>
    <col min="12" max="12" width="7.8515625" style="52" customWidth="1"/>
    <col min="13" max="13" width="6.7109375" style="52" customWidth="1"/>
    <col min="14" max="14" width="5.8515625" style="52" customWidth="1"/>
    <col min="15" max="15" width="5.421875" style="52" customWidth="1"/>
    <col min="16" max="16" width="6.421875" style="52" customWidth="1"/>
    <col min="17" max="17" width="4.57421875" style="52" customWidth="1"/>
    <col min="18" max="18" width="6.28125" style="52" customWidth="1"/>
    <col min="19" max="19" width="4.8515625" style="52" customWidth="1"/>
    <col min="20" max="20" width="7.8515625" style="52" customWidth="1"/>
    <col min="21" max="21" width="4.57421875" style="52" customWidth="1"/>
    <col min="22" max="22" width="5.28125" style="52" customWidth="1"/>
    <col min="23" max="23" width="6.28125" style="52" customWidth="1"/>
  </cols>
  <sheetData>
    <row r="1" spans="1:8" ht="18.75">
      <c r="A1" s="229" t="s">
        <v>44</v>
      </c>
      <c r="B1" s="229"/>
      <c r="C1" s="229"/>
      <c r="D1" s="229"/>
      <c r="E1" s="229"/>
      <c r="F1" s="229"/>
      <c r="G1" s="229"/>
      <c r="H1" s="229"/>
    </row>
    <row r="2" spans="1:23" ht="19.5" customHeight="1">
      <c r="A2" s="228" t="s">
        <v>404</v>
      </c>
      <c r="B2" s="228"/>
      <c r="C2" s="228"/>
      <c r="D2" s="228"/>
      <c r="E2" s="228"/>
      <c r="F2" s="228"/>
      <c r="G2" s="228"/>
      <c r="H2" s="228"/>
      <c r="K2" s="57"/>
      <c r="L2" s="57"/>
      <c r="M2" s="57"/>
      <c r="N2" s="57"/>
      <c r="P2" s="231" t="s">
        <v>1560</v>
      </c>
      <c r="Q2" s="231"/>
      <c r="R2" s="231"/>
      <c r="S2" s="231"/>
      <c r="T2" s="231"/>
      <c r="U2" s="231"/>
      <c r="V2" s="231"/>
      <c r="W2" s="231"/>
    </row>
    <row r="3" spans="1:8" ht="18.75">
      <c r="A3" s="229" t="s">
        <v>0</v>
      </c>
      <c r="B3" s="229"/>
      <c r="C3" s="229"/>
      <c r="D3" s="229"/>
      <c r="E3" s="229"/>
      <c r="F3" s="229"/>
      <c r="G3" s="229"/>
      <c r="H3" s="229"/>
    </row>
    <row r="5" spans="3:23" ht="19.5" customHeight="1">
      <c r="C5" s="227" t="s">
        <v>24</v>
      </c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</row>
    <row r="7" spans="1:23" s="7" customFormat="1" ht="18">
      <c r="A7" s="28"/>
      <c r="B7" s="28"/>
      <c r="C7" s="238" t="s">
        <v>208</v>
      </c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</row>
    <row r="10" spans="1:23" s="26" customFormat="1" ht="27.75" customHeight="1">
      <c r="A10" s="241" t="s">
        <v>335</v>
      </c>
      <c r="B10" s="241" t="s">
        <v>336</v>
      </c>
      <c r="C10" s="211" t="s">
        <v>25</v>
      </c>
      <c r="D10" s="211"/>
      <c r="E10" s="211"/>
      <c r="F10" s="211"/>
      <c r="G10" s="211"/>
      <c r="H10" s="211"/>
      <c r="I10" s="240" t="s">
        <v>209</v>
      </c>
      <c r="J10" s="240"/>
      <c r="K10" s="240"/>
      <c r="L10" s="240"/>
      <c r="M10" s="240"/>
      <c r="N10" s="240"/>
      <c r="O10" s="240"/>
      <c r="P10" s="240"/>
      <c r="Q10" s="240" t="s">
        <v>46</v>
      </c>
      <c r="R10" s="240"/>
      <c r="S10" s="240"/>
      <c r="T10" s="240"/>
      <c r="U10" s="211" t="s">
        <v>319</v>
      </c>
      <c r="V10" s="211"/>
      <c r="W10" s="211"/>
    </row>
    <row r="11" spans="1:23" s="26" customFormat="1" ht="36.75" customHeight="1">
      <c r="A11" s="242"/>
      <c r="B11" s="242"/>
      <c r="C11" s="239" t="s">
        <v>211</v>
      </c>
      <c r="D11" s="239"/>
      <c r="E11" s="218" t="s">
        <v>30</v>
      </c>
      <c r="F11" s="218"/>
      <c r="G11" s="239" t="s">
        <v>31</v>
      </c>
      <c r="H11" s="239"/>
      <c r="I11" s="239" t="s">
        <v>210</v>
      </c>
      <c r="J11" s="239"/>
      <c r="K11" s="239" t="s">
        <v>323</v>
      </c>
      <c r="L11" s="239"/>
      <c r="M11" s="239" t="s">
        <v>1505</v>
      </c>
      <c r="N11" s="239"/>
      <c r="O11" s="239" t="s">
        <v>32</v>
      </c>
      <c r="P11" s="239"/>
      <c r="Q11" s="239" t="s">
        <v>78</v>
      </c>
      <c r="R11" s="239"/>
      <c r="S11" s="239" t="s">
        <v>268</v>
      </c>
      <c r="T11" s="239"/>
      <c r="U11" s="212" t="s">
        <v>3</v>
      </c>
      <c r="V11" s="212" t="s">
        <v>212</v>
      </c>
      <c r="W11" s="212" t="s">
        <v>13</v>
      </c>
    </row>
    <row r="12" spans="1:23" s="29" customFormat="1" ht="54.75" customHeight="1">
      <c r="A12" s="243"/>
      <c r="B12" s="243"/>
      <c r="C12" s="94" t="s">
        <v>1507</v>
      </c>
      <c r="D12" s="94" t="s">
        <v>269</v>
      </c>
      <c r="E12" s="84" t="s">
        <v>3</v>
      </c>
      <c r="F12" s="84" t="s">
        <v>13</v>
      </c>
      <c r="G12" s="84" t="s">
        <v>29</v>
      </c>
      <c r="H12" s="84" t="s">
        <v>13</v>
      </c>
      <c r="I12" s="84" t="s">
        <v>3</v>
      </c>
      <c r="J12" s="84" t="s">
        <v>13</v>
      </c>
      <c r="K12" s="94" t="s">
        <v>19</v>
      </c>
      <c r="L12" s="94" t="s">
        <v>318</v>
      </c>
      <c r="M12" s="94" t="s">
        <v>1506</v>
      </c>
      <c r="N12" s="94" t="s">
        <v>13</v>
      </c>
      <c r="O12" s="94" t="s">
        <v>26</v>
      </c>
      <c r="P12" s="94" t="s">
        <v>13</v>
      </c>
      <c r="Q12" s="97" t="s">
        <v>3</v>
      </c>
      <c r="R12" s="97" t="s">
        <v>13</v>
      </c>
      <c r="S12" s="97" t="s">
        <v>3</v>
      </c>
      <c r="T12" s="97" t="s">
        <v>13</v>
      </c>
      <c r="U12" s="213"/>
      <c r="V12" s="213"/>
      <c r="W12" s="213"/>
    </row>
    <row r="13" spans="1:23" s="4" customFormat="1" ht="15.75" customHeight="1">
      <c r="A13" s="102">
        <v>1</v>
      </c>
      <c r="B13" s="203" t="s">
        <v>337</v>
      </c>
      <c r="C13" s="133">
        <v>104</v>
      </c>
      <c r="D13" s="133">
        <v>17982</v>
      </c>
      <c r="E13" s="133"/>
      <c r="F13" s="133"/>
      <c r="G13" s="133">
        <v>1</v>
      </c>
      <c r="H13" s="139">
        <v>1300</v>
      </c>
      <c r="I13" s="133">
        <v>161</v>
      </c>
      <c r="J13" s="133">
        <v>15992</v>
      </c>
      <c r="K13" s="133"/>
      <c r="L13" s="133"/>
      <c r="M13" s="133"/>
      <c r="N13" s="133"/>
      <c r="O13" s="133"/>
      <c r="P13" s="133"/>
      <c r="Q13" s="133">
        <v>55</v>
      </c>
      <c r="R13" s="133">
        <v>124</v>
      </c>
      <c r="S13" s="133">
        <v>92</v>
      </c>
      <c r="T13" s="133">
        <v>17968</v>
      </c>
      <c r="U13" s="133">
        <v>28</v>
      </c>
      <c r="V13" s="133">
        <v>28</v>
      </c>
      <c r="W13" s="133">
        <v>2417</v>
      </c>
    </row>
    <row r="14" spans="1:23" s="4" customFormat="1" ht="15.75" customHeight="1">
      <c r="A14" s="101">
        <v>2</v>
      </c>
      <c r="B14" s="203" t="s">
        <v>338</v>
      </c>
      <c r="C14" s="142">
        <v>60</v>
      </c>
      <c r="D14" s="142">
        <v>14256</v>
      </c>
      <c r="E14" s="133">
        <v>0</v>
      </c>
      <c r="F14" s="133">
        <v>0</v>
      </c>
      <c r="G14" s="133">
        <v>18</v>
      </c>
      <c r="H14" s="133">
        <v>360</v>
      </c>
      <c r="I14" s="133">
        <v>55</v>
      </c>
      <c r="J14" s="133">
        <v>6258</v>
      </c>
      <c r="K14" s="133">
        <v>25</v>
      </c>
      <c r="L14" s="133">
        <v>450</v>
      </c>
      <c r="M14" s="133"/>
      <c r="N14" s="133"/>
      <c r="O14" s="133">
        <v>11</v>
      </c>
      <c r="P14" s="133">
        <v>95</v>
      </c>
      <c r="Q14" s="338" t="s">
        <v>938</v>
      </c>
      <c r="R14" s="338" t="s">
        <v>939</v>
      </c>
      <c r="S14" s="338" t="s">
        <v>618</v>
      </c>
      <c r="T14" s="338">
        <v>3850</v>
      </c>
      <c r="U14" s="133"/>
      <c r="V14" s="133">
        <v>12</v>
      </c>
      <c r="W14" s="133">
        <v>3558</v>
      </c>
    </row>
    <row r="15" spans="1:23" s="4" customFormat="1" ht="15.75" customHeight="1">
      <c r="A15" s="102">
        <v>3</v>
      </c>
      <c r="B15" s="203" t="s">
        <v>339</v>
      </c>
      <c r="C15" s="142">
        <v>623</v>
      </c>
      <c r="D15" s="142">
        <v>49244</v>
      </c>
      <c r="E15" s="133">
        <v>26</v>
      </c>
      <c r="F15" s="133">
        <v>924</v>
      </c>
      <c r="G15" s="133">
        <v>177</v>
      </c>
      <c r="H15" s="339">
        <v>15200</v>
      </c>
      <c r="I15" s="133">
        <v>547</v>
      </c>
      <c r="J15" s="133">
        <v>26134</v>
      </c>
      <c r="K15" s="133">
        <v>74</v>
      </c>
      <c r="L15" s="133">
        <v>4131</v>
      </c>
      <c r="M15" s="133">
        <v>0</v>
      </c>
      <c r="N15" s="133">
        <v>0</v>
      </c>
      <c r="O15" s="133">
        <v>1015</v>
      </c>
      <c r="P15" s="133">
        <v>7644</v>
      </c>
      <c r="Q15" s="338" t="s">
        <v>1051</v>
      </c>
      <c r="R15" s="338" t="s">
        <v>1194</v>
      </c>
      <c r="S15" s="338" t="s">
        <v>1195</v>
      </c>
      <c r="T15" s="338">
        <v>28536</v>
      </c>
      <c r="U15" s="133">
        <v>98</v>
      </c>
      <c r="V15" s="133">
        <v>98</v>
      </c>
      <c r="W15" s="133">
        <v>8428</v>
      </c>
    </row>
    <row r="16" spans="1:23" ht="15.75" customHeight="1">
      <c r="A16" s="101">
        <v>4</v>
      </c>
      <c r="B16" s="203" t="s">
        <v>340</v>
      </c>
      <c r="C16" s="142">
        <v>280</v>
      </c>
      <c r="D16" s="142">
        <v>30000</v>
      </c>
      <c r="E16" s="133">
        <v>5</v>
      </c>
      <c r="F16" s="133">
        <v>1000</v>
      </c>
      <c r="G16" s="133">
        <v>40</v>
      </c>
      <c r="H16" s="133">
        <v>5200</v>
      </c>
      <c r="I16" s="133">
        <v>210</v>
      </c>
      <c r="J16" s="133">
        <v>30000</v>
      </c>
      <c r="K16" s="133">
        <v>132</v>
      </c>
      <c r="L16" s="133">
        <v>750</v>
      </c>
      <c r="M16" s="133"/>
      <c r="N16" s="133"/>
      <c r="O16" s="133">
        <v>135</v>
      </c>
      <c r="P16" s="133">
        <v>2000</v>
      </c>
      <c r="Q16" s="338" t="s">
        <v>412</v>
      </c>
      <c r="R16" s="338" t="s">
        <v>928</v>
      </c>
      <c r="S16" s="338" t="s">
        <v>879</v>
      </c>
      <c r="T16" s="338" t="s">
        <v>880</v>
      </c>
      <c r="U16" s="133">
        <v>50</v>
      </c>
      <c r="V16" s="133">
        <v>50</v>
      </c>
      <c r="W16" s="133">
        <v>5455</v>
      </c>
    </row>
    <row r="17" spans="1:23" ht="15.75" customHeight="1">
      <c r="A17" s="102">
        <v>5</v>
      </c>
      <c r="B17" s="203" t="s">
        <v>341</v>
      </c>
      <c r="C17" s="133">
        <v>515</v>
      </c>
      <c r="D17" s="133">
        <v>38400</v>
      </c>
      <c r="E17" s="133"/>
      <c r="F17" s="133"/>
      <c r="G17" s="133">
        <v>512</v>
      </c>
      <c r="H17" s="133">
        <v>38400</v>
      </c>
      <c r="I17" s="133">
        <v>938</v>
      </c>
      <c r="J17" s="133">
        <v>70354</v>
      </c>
      <c r="K17" s="133">
        <v>14</v>
      </c>
      <c r="L17" s="133">
        <v>630</v>
      </c>
      <c r="M17" s="133"/>
      <c r="N17" s="133"/>
      <c r="O17" s="133">
        <v>15</v>
      </c>
      <c r="P17" s="133">
        <v>465</v>
      </c>
      <c r="Q17" s="133">
        <v>170</v>
      </c>
      <c r="R17" s="133">
        <v>2550</v>
      </c>
      <c r="S17" s="133">
        <v>331</v>
      </c>
      <c r="T17" s="133">
        <v>15557</v>
      </c>
      <c r="U17" s="133">
        <v>39</v>
      </c>
      <c r="V17" s="133">
        <v>39</v>
      </c>
      <c r="W17" s="133"/>
    </row>
    <row r="18" spans="1:23" ht="15.75" customHeight="1">
      <c r="A18" s="101">
        <v>6</v>
      </c>
      <c r="B18" s="203" t="s">
        <v>342</v>
      </c>
      <c r="C18" s="133">
        <v>350</v>
      </c>
      <c r="D18" s="133">
        <v>8750</v>
      </c>
      <c r="E18" s="133">
        <v>5</v>
      </c>
      <c r="F18" s="133">
        <v>210</v>
      </c>
      <c r="G18" s="154">
        <v>23</v>
      </c>
      <c r="H18" s="154">
        <v>1335</v>
      </c>
      <c r="I18" s="154">
        <v>180</v>
      </c>
      <c r="J18" s="154">
        <v>14400</v>
      </c>
      <c r="K18" s="154">
        <v>19</v>
      </c>
      <c r="L18" s="154">
        <v>665</v>
      </c>
      <c r="M18" s="154">
        <v>10</v>
      </c>
      <c r="N18" s="154">
        <v>1250</v>
      </c>
      <c r="O18" s="154">
        <v>564</v>
      </c>
      <c r="P18" s="154">
        <v>5640</v>
      </c>
      <c r="Q18" s="154">
        <v>362</v>
      </c>
      <c r="R18" s="154">
        <v>8000</v>
      </c>
      <c r="S18" s="154">
        <v>15</v>
      </c>
      <c r="T18" s="154">
        <v>1200</v>
      </c>
      <c r="U18" s="154">
        <v>47</v>
      </c>
      <c r="V18" s="154">
        <v>25</v>
      </c>
      <c r="W18" s="154">
        <v>9800</v>
      </c>
    </row>
    <row r="19" spans="1:23" ht="15.75" customHeight="1">
      <c r="A19" s="102">
        <v>7</v>
      </c>
      <c r="B19" s="203" t="s">
        <v>343</v>
      </c>
      <c r="C19" s="207">
        <v>248</v>
      </c>
      <c r="D19" s="207">
        <v>22162</v>
      </c>
      <c r="E19" s="206" t="s">
        <v>666</v>
      </c>
      <c r="F19" s="206" t="s">
        <v>1648</v>
      </c>
      <c r="G19" s="206" t="s">
        <v>1649</v>
      </c>
      <c r="H19" s="206" t="s">
        <v>1650</v>
      </c>
      <c r="I19" s="206" t="s">
        <v>1651</v>
      </c>
      <c r="J19" s="206" t="s">
        <v>1652</v>
      </c>
      <c r="K19" s="206" t="s">
        <v>1653</v>
      </c>
      <c r="L19" s="206" t="s">
        <v>1654</v>
      </c>
      <c r="M19" s="206">
        <v>0</v>
      </c>
      <c r="N19" s="206">
        <v>0</v>
      </c>
      <c r="O19" s="206" t="s">
        <v>1655</v>
      </c>
      <c r="P19" s="206" t="s">
        <v>1656</v>
      </c>
      <c r="Q19" s="207" t="s">
        <v>636</v>
      </c>
      <c r="R19" s="207" t="s">
        <v>1657</v>
      </c>
      <c r="S19" s="207" t="s">
        <v>1658</v>
      </c>
      <c r="T19" s="207" t="s">
        <v>1659</v>
      </c>
      <c r="U19" s="206" t="s">
        <v>1660</v>
      </c>
      <c r="V19" s="206" t="s">
        <v>849</v>
      </c>
      <c r="W19" s="206">
        <v>16700</v>
      </c>
    </row>
    <row r="20" spans="1:23" ht="15.75" customHeight="1">
      <c r="A20" s="101">
        <v>8</v>
      </c>
      <c r="B20" s="203" t="s">
        <v>344</v>
      </c>
      <c r="C20" s="133">
        <v>480</v>
      </c>
      <c r="D20" s="133">
        <v>53217</v>
      </c>
      <c r="E20" s="133">
        <v>85</v>
      </c>
      <c r="F20" s="133">
        <v>10056</v>
      </c>
      <c r="G20" s="154">
        <v>209</v>
      </c>
      <c r="H20" s="154">
        <v>16539</v>
      </c>
      <c r="I20" s="154">
        <v>349</v>
      </c>
      <c r="J20" s="154">
        <v>41390</v>
      </c>
      <c r="K20" s="154">
        <v>8</v>
      </c>
      <c r="L20" s="154">
        <v>606</v>
      </c>
      <c r="M20" s="154">
        <v>3</v>
      </c>
      <c r="N20" s="154">
        <v>485</v>
      </c>
      <c r="O20" s="154">
        <v>200</v>
      </c>
      <c r="P20" s="154">
        <v>3599</v>
      </c>
      <c r="Q20" s="154">
        <v>169</v>
      </c>
      <c r="R20" s="154">
        <v>8511</v>
      </c>
      <c r="S20" s="154">
        <v>362</v>
      </c>
      <c r="T20" s="154">
        <v>32987</v>
      </c>
      <c r="U20" s="154">
        <v>25</v>
      </c>
      <c r="V20" s="154">
        <v>21</v>
      </c>
      <c r="W20" s="154">
        <v>11272</v>
      </c>
    </row>
    <row r="21" spans="1:23" ht="15.75" customHeight="1">
      <c r="A21" s="102">
        <v>9</v>
      </c>
      <c r="B21" s="203" t="s">
        <v>345</v>
      </c>
      <c r="C21" s="133">
        <v>570</v>
      </c>
      <c r="D21" s="133">
        <v>59212</v>
      </c>
      <c r="E21" s="133">
        <v>5</v>
      </c>
      <c r="F21" s="133">
        <v>7000</v>
      </c>
      <c r="G21" s="133">
        <v>5</v>
      </c>
      <c r="H21" s="133">
        <v>6211</v>
      </c>
      <c r="I21" s="133">
        <v>487</v>
      </c>
      <c r="J21" s="133">
        <v>72534</v>
      </c>
      <c r="K21" s="133">
        <v>104</v>
      </c>
      <c r="L21" s="133">
        <v>5807</v>
      </c>
      <c r="M21" s="133"/>
      <c r="N21" s="133"/>
      <c r="O21" s="133" t="s">
        <v>1032</v>
      </c>
      <c r="P21" s="133">
        <v>1281</v>
      </c>
      <c r="Q21" s="133">
        <v>26</v>
      </c>
      <c r="R21" s="133">
        <v>416</v>
      </c>
      <c r="S21" s="133">
        <v>591</v>
      </c>
      <c r="T21" s="133">
        <v>59740</v>
      </c>
      <c r="U21" s="133">
        <v>142</v>
      </c>
      <c r="V21" s="133">
        <v>28</v>
      </c>
      <c r="W21" s="133">
        <v>19678</v>
      </c>
    </row>
    <row r="22" spans="1:23" ht="15.75" customHeight="1">
      <c r="A22" s="101">
        <v>10</v>
      </c>
      <c r="B22" s="203" t="s">
        <v>346</v>
      </c>
      <c r="C22" s="133" t="s">
        <v>821</v>
      </c>
      <c r="D22" s="133" t="s">
        <v>822</v>
      </c>
      <c r="E22" s="133"/>
      <c r="F22" s="133"/>
      <c r="G22" s="133" t="s">
        <v>823</v>
      </c>
      <c r="H22" s="133" t="s">
        <v>824</v>
      </c>
      <c r="I22" s="133" t="s">
        <v>825</v>
      </c>
      <c r="J22" s="133" t="s">
        <v>826</v>
      </c>
      <c r="K22" s="133">
        <v>2</v>
      </c>
      <c r="L22" s="133" t="s">
        <v>827</v>
      </c>
      <c r="M22" s="133"/>
      <c r="N22" s="133"/>
      <c r="O22" s="133" t="s">
        <v>810</v>
      </c>
      <c r="P22" s="133" t="s">
        <v>828</v>
      </c>
      <c r="Q22" s="133" t="s">
        <v>829</v>
      </c>
      <c r="R22" s="133" t="s">
        <v>830</v>
      </c>
      <c r="S22" s="133" t="s">
        <v>831</v>
      </c>
      <c r="T22" s="133" t="s">
        <v>832</v>
      </c>
      <c r="U22" s="133"/>
      <c r="V22" s="133"/>
      <c r="W22" s="133"/>
    </row>
    <row r="23" spans="1:23" ht="15.75" customHeight="1">
      <c r="A23" s="102">
        <v>11</v>
      </c>
      <c r="B23" s="203" t="s">
        <v>347</v>
      </c>
      <c r="C23" s="312">
        <v>287</v>
      </c>
      <c r="D23" s="312">
        <v>18264</v>
      </c>
      <c r="E23" s="120">
        <v>12</v>
      </c>
      <c r="F23" s="120">
        <v>746</v>
      </c>
      <c r="G23" s="120">
        <v>25</v>
      </c>
      <c r="H23" s="120">
        <v>1750</v>
      </c>
      <c r="I23" s="120">
        <v>274</v>
      </c>
      <c r="J23" s="120">
        <v>18553</v>
      </c>
      <c r="K23" s="120">
        <v>38</v>
      </c>
      <c r="L23" s="120">
        <v>4180</v>
      </c>
      <c r="M23" s="120">
        <v>0</v>
      </c>
      <c r="N23" s="120">
        <v>0</v>
      </c>
      <c r="O23" s="120">
        <v>85</v>
      </c>
      <c r="P23" s="120">
        <v>1161</v>
      </c>
      <c r="Q23" s="347" t="s">
        <v>446</v>
      </c>
      <c r="R23" s="347" t="s">
        <v>533</v>
      </c>
      <c r="S23" s="347" t="s">
        <v>1003</v>
      </c>
      <c r="T23" s="347" t="s">
        <v>1528</v>
      </c>
      <c r="U23" s="120">
        <v>43</v>
      </c>
      <c r="V23" s="120">
        <v>19</v>
      </c>
      <c r="W23" s="120">
        <v>7424</v>
      </c>
    </row>
    <row r="24" spans="1:23" ht="15.75" customHeight="1">
      <c r="A24" s="101">
        <v>12</v>
      </c>
      <c r="B24" s="203" t="s">
        <v>348</v>
      </c>
      <c r="C24" s="133">
        <v>504</v>
      </c>
      <c r="D24" s="133">
        <v>42840</v>
      </c>
      <c r="E24" s="133">
        <v>0</v>
      </c>
      <c r="F24" s="133">
        <v>0</v>
      </c>
      <c r="G24" s="133">
        <v>504</v>
      </c>
      <c r="H24" s="133">
        <v>42840</v>
      </c>
      <c r="I24" s="133">
        <v>360</v>
      </c>
      <c r="J24" s="133">
        <v>21652</v>
      </c>
      <c r="K24" s="133">
        <v>280</v>
      </c>
      <c r="L24" s="133">
        <v>15123</v>
      </c>
      <c r="M24" s="133">
        <v>0</v>
      </c>
      <c r="N24" s="133">
        <v>0</v>
      </c>
      <c r="O24" s="133">
        <v>470</v>
      </c>
      <c r="P24" s="133">
        <v>11750</v>
      </c>
      <c r="Q24" s="133">
        <v>315</v>
      </c>
      <c r="R24" s="133">
        <v>7870</v>
      </c>
      <c r="S24" s="133">
        <v>426</v>
      </c>
      <c r="T24" s="133">
        <v>78810</v>
      </c>
      <c r="U24" s="133">
        <v>548</v>
      </c>
      <c r="V24" s="133">
        <v>40</v>
      </c>
      <c r="W24" s="133">
        <v>25000</v>
      </c>
    </row>
    <row r="25" spans="1:23" ht="15.75" customHeight="1">
      <c r="A25" s="102">
        <v>13</v>
      </c>
      <c r="B25" s="203" t="s">
        <v>349</v>
      </c>
      <c r="C25" s="142">
        <v>52</v>
      </c>
      <c r="D25" s="142">
        <v>73420</v>
      </c>
      <c r="E25" s="133">
        <v>11</v>
      </c>
      <c r="F25" s="133">
        <v>310</v>
      </c>
      <c r="G25" s="133">
        <v>25</v>
      </c>
      <c r="H25" s="133">
        <v>1980</v>
      </c>
      <c r="I25" s="133">
        <v>62</v>
      </c>
      <c r="J25" s="133">
        <v>55840</v>
      </c>
      <c r="K25" s="133">
        <v>23</v>
      </c>
      <c r="L25" s="133">
        <v>1430</v>
      </c>
      <c r="M25" s="133">
        <v>118</v>
      </c>
      <c r="N25" s="133"/>
      <c r="O25" s="133">
        <v>65</v>
      </c>
      <c r="P25" s="133">
        <v>875</v>
      </c>
      <c r="Q25" s="338" t="s">
        <v>412</v>
      </c>
      <c r="R25" s="338" t="s">
        <v>413</v>
      </c>
      <c r="S25" s="338" t="s">
        <v>414</v>
      </c>
      <c r="T25" s="338" t="s">
        <v>415</v>
      </c>
      <c r="U25" s="133">
        <v>15</v>
      </c>
      <c r="V25" s="133">
        <v>15</v>
      </c>
      <c r="W25" s="133">
        <v>17160</v>
      </c>
    </row>
    <row r="26" spans="1:35" ht="15.75" customHeight="1">
      <c r="A26" s="101">
        <v>14</v>
      </c>
      <c r="B26" s="203" t="s">
        <v>350</v>
      </c>
      <c r="C26" s="143">
        <v>1500</v>
      </c>
      <c r="D26" s="143">
        <v>200000</v>
      </c>
      <c r="E26" s="143">
        <v>0</v>
      </c>
      <c r="F26" s="133">
        <v>0</v>
      </c>
      <c r="G26" s="133">
        <v>250</v>
      </c>
      <c r="H26" s="133">
        <v>115000</v>
      </c>
      <c r="I26" s="133">
        <v>592</v>
      </c>
      <c r="J26" s="133">
        <v>62789</v>
      </c>
      <c r="K26" s="133">
        <v>18</v>
      </c>
      <c r="L26" s="133">
        <v>900</v>
      </c>
      <c r="M26" s="133">
        <v>214</v>
      </c>
      <c r="N26" s="133">
        <v>65</v>
      </c>
      <c r="O26" s="133">
        <v>248</v>
      </c>
      <c r="P26" s="133">
        <v>4960</v>
      </c>
      <c r="Q26" s="133">
        <v>217</v>
      </c>
      <c r="R26" s="133">
        <v>4340</v>
      </c>
      <c r="S26" s="133">
        <v>1200</v>
      </c>
      <c r="T26" s="133">
        <v>120000</v>
      </c>
      <c r="U26" s="133">
        <v>200</v>
      </c>
      <c r="V26" s="133">
        <v>61</v>
      </c>
      <c r="W26" s="133">
        <v>53435</v>
      </c>
      <c r="X26" s="345">
        <v>2881</v>
      </c>
      <c r="Y26" s="98">
        <v>3</v>
      </c>
      <c r="Z26" s="98">
        <v>120</v>
      </c>
      <c r="AA26" s="98">
        <v>205</v>
      </c>
      <c r="AB26" s="98">
        <v>4317</v>
      </c>
      <c r="AC26" s="98">
        <v>12</v>
      </c>
      <c r="AD26" s="98">
        <v>230</v>
      </c>
      <c r="AE26" s="98">
        <v>43</v>
      </c>
      <c r="AF26" s="98">
        <v>2289</v>
      </c>
      <c r="AG26" s="98">
        <v>25</v>
      </c>
      <c r="AH26" s="98">
        <v>32</v>
      </c>
      <c r="AI26" s="98">
        <v>11585</v>
      </c>
    </row>
    <row r="27" spans="1:23" ht="15.75" customHeight="1">
      <c r="A27" s="102">
        <v>15</v>
      </c>
      <c r="B27" s="203" t="s">
        <v>351</v>
      </c>
      <c r="C27" s="142">
        <v>172</v>
      </c>
      <c r="D27" s="142">
        <v>22221</v>
      </c>
      <c r="E27" s="133">
        <v>27</v>
      </c>
      <c r="F27" s="133">
        <v>607</v>
      </c>
      <c r="G27" s="133">
        <v>434</v>
      </c>
      <c r="H27" s="133">
        <v>40200</v>
      </c>
      <c r="I27" s="133">
        <v>111</v>
      </c>
      <c r="J27" s="133">
        <v>6750</v>
      </c>
      <c r="K27" s="133">
        <v>121</v>
      </c>
      <c r="L27" s="133">
        <v>3120</v>
      </c>
      <c r="M27" s="133"/>
      <c r="N27" s="133"/>
      <c r="O27" s="133">
        <v>434</v>
      </c>
      <c r="P27" s="133">
        <v>4320</v>
      </c>
      <c r="Q27" s="338" t="s">
        <v>417</v>
      </c>
      <c r="R27" s="338" t="s">
        <v>756</v>
      </c>
      <c r="S27" s="338" t="s">
        <v>423</v>
      </c>
      <c r="T27" s="338" t="s">
        <v>757</v>
      </c>
      <c r="U27" s="133">
        <v>46</v>
      </c>
      <c r="V27" s="133">
        <v>36</v>
      </c>
      <c r="W27" s="133">
        <v>40120</v>
      </c>
    </row>
    <row r="28" spans="1:23" ht="15.75" customHeight="1">
      <c r="A28" s="101">
        <v>16</v>
      </c>
      <c r="B28" s="203" t="s">
        <v>352</v>
      </c>
      <c r="C28" s="159">
        <v>345</v>
      </c>
      <c r="D28" s="159">
        <v>61318</v>
      </c>
      <c r="E28" s="159">
        <v>25</v>
      </c>
      <c r="F28" s="159">
        <v>590</v>
      </c>
      <c r="G28" s="159">
        <v>112</v>
      </c>
      <c r="H28" s="159">
        <v>19500</v>
      </c>
      <c r="I28" s="159">
        <v>860</v>
      </c>
      <c r="J28" s="159">
        <v>92400</v>
      </c>
      <c r="K28" s="159">
        <v>820</v>
      </c>
      <c r="L28" s="159">
        <v>132240</v>
      </c>
      <c r="M28" s="159"/>
      <c r="N28" s="159"/>
      <c r="O28" s="159">
        <v>298</v>
      </c>
      <c r="P28" s="159">
        <v>1885</v>
      </c>
      <c r="Q28" s="159">
        <v>315</v>
      </c>
      <c r="R28" s="159">
        <v>6470</v>
      </c>
      <c r="S28" s="159">
        <v>348</v>
      </c>
      <c r="T28" s="159">
        <v>61470</v>
      </c>
      <c r="U28" s="159">
        <v>210</v>
      </c>
      <c r="V28" s="159">
        <v>45</v>
      </c>
      <c r="W28" s="159">
        <v>16320</v>
      </c>
    </row>
    <row r="29" spans="1:23" ht="15.75" customHeight="1">
      <c r="A29" s="102">
        <v>17</v>
      </c>
      <c r="B29" s="203" t="s">
        <v>353</v>
      </c>
      <c r="C29" s="179">
        <v>181</v>
      </c>
      <c r="D29" s="133">
        <v>25005</v>
      </c>
      <c r="E29" s="133">
        <v>2</v>
      </c>
      <c r="F29" s="133">
        <v>61</v>
      </c>
      <c r="G29" s="154">
        <v>74</v>
      </c>
      <c r="H29" s="154">
        <v>9939</v>
      </c>
      <c r="I29" s="154">
        <v>154</v>
      </c>
      <c r="J29" s="154">
        <v>15042</v>
      </c>
      <c r="K29" s="154">
        <v>52</v>
      </c>
      <c r="L29" s="154">
        <v>2881</v>
      </c>
      <c r="M29" s="154">
        <v>3</v>
      </c>
      <c r="N29" s="154">
        <v>120</v>
      </c>
      <c r="O29" s="154">
        <v>205</v>
      </c>
      <c r="P29" s="154">
        <v>4317</v>
      </c>
      <c r="Q29" s="154">
        <v>12</v>
      </c>
      <c r="R29" s="154">
        <v>230</v>
      </c>
      <c r="S29" s="154">
        <v>43</v>
      </c>
      <c r="T29" s="154">
        <v>2289</v>
      </c>
      <c r="U29" s="154">
        <v>25</v>
      </c>
      <c r="V29" s="154">
        <v>32</v>
      </c>
      <c r="W29" s="154">
        <v>11585</v>
      </c>
    </row>
    <row r="30" spans="1:23" ht="15.75" customHeight="1">
      <c r="A30" s="101">
        <v>18</v>
      </c>
      <c r="B30" s="203" t="s">
        <v>354</v>
      </c>
      <c r="C30" s="142">
        <v>188</v>
      </c>
      <c r="D30" s="142">
        <v>85000</v>
      </c>
      <c r="E30" s="133"/>
      <c r="F30" s="133"/>
      <c r="G30" s="133">
        <v>70</v>
      </c>
      <c r="H30" s="133">
        <v>3844</v>
      </c>
      <c r="I30" s="133">
        <v>122</v>
      </c>
      <c r="J30" s="133">
        <v>113500</v>
      </c>
      <c r="K30" s="133">
        <v>52</v>
      </c>
      <c r="L30" s="133">
        <v>12500</v>
      </c>
      <c r="M30" s="133"/>
      <c r="N30" s="133"/>
      <c r="O30" s="133">
        <v>220</v>
      </c>
      <c r="P30" s="133">
        <v>5600</v>
      </c>
      <c r="Q30" s="338">
        <v>147</v>
      </c>
      <c r="R30" s="338">
        <v>3412</v>
      </c>
      <c r="S30" s="338">
        <v>175</v>
      </c>
      <c r="T30" s="338">
        <v>45600</v>
      </c>
      <c r="U30" s="133">
        <v>18</v>
      </c>
      <c r="V30" s="133">
        <v>18</v>
      </c>
      <c r="W30" s="133">
        <v>3800</v>
      </c>
    </row>
    <row r="31" spans="1:23" ht="15.75" customHeight="1">
      <c r="A31" s="102">
        <v>19</v>
      </c>
      <c r="B31" s="203" t="s">
        <v>355</v>
      </c>
      <c r="C31" s="133">
        <v>1148</v>
      </c>
      <c r="D31" s="133">
        <v>592369</v>
      </c>
      <c r="E31" s="133">
        <v>128</v>
      </c>
      <c r="F31" s="133">
        <v>28730</v>
      </c>
      <c r="G31" s="154">
        <v>372</v>
      </c>
      <c r="H31" s="154">
        <v>26610</v>
      </c>
      <c r="I31" s="154">
        <v>1517</v>
      </c>
      <c r="J31" s="154">
        <v>602366</v>
      </c>
      <c r="K31" s="154">
        <v>1696</v>
      </c>
      <c r="L31" s="154">
        <v>241007</v>
      </c>
      <c r="M31" s="154">
        <v>342</v>
      </c>
      <c r="N31" s="154">
        <v>68400</v>
      </c>
      <c r="O31" s="154">
        <v>633</v>
      </c>
      <c r="P31" s="154">
        <v>2728</v>
      </c>
      <c r="Q31" s="154">
        <v>161</v>
      </c>
      <c r="R31" s="154">
        <v>2938</v>
      </c>
      <c r="S31" s="154">
        <v>1379</v>
      </c>
      <c r="T31" s="154">
        <v>328417</v>
      </c>
      <c r="U31" s="154">
        <v>179</v>
      </c>
      <c r="V31" s="154">
        <v>179</v>
      </c>
      <c r="W31" s="154">
        <v>35800</v>
      </c>
    </row>
    <row r="32" spans="1:23" ht="15.75" customHeight="1">
      <c r="A32" s="101">
        <v>20</v>
      </c>
      <c r="B32" s="203" t="s">
        <v>356</v>
      </c>
      <c r="C32" s="340">
        <v>450</v>
      </c>
      <c r="D32" s="340">
        <v>97315</v>
      </c>
      <c r="E32" s="146">
        <v>12</v>
      </c>
      <c r="F32" s="146">
        <v>1022</v>
      </c>
      <c r="G32" s="146">
        <v>250</v>
      </c>
      <c r="H32" s="146">
        <v>22376</v>
      </c>
      <c r="I32" s="146">
        <v>476</v>
      </c>
      <c r="J32" s="146">
        <v>125417</v>
      </c>
      <c r="K32" s="146">
        <v>350</v>
      </c>
      <c r="L32" s="146">
        <v>80276</v>
      </c>
      <c r="M32" s="146">
        <v>0</v>
      </c>
      <c r="N32" s="146">
        <v>0</v>
      </c>
      <c r="O32" s="146">
        <v>250</v>
      </c>
      <c r="P32" s="146">
        <v>2560</v>
      </c>
      <c r="Q32" s="341" t="s">
        <v>1275</v>
      </c>
      <c r="R32" s="341" t="s">
        <v>1276</v>
      </c>
      <c r="S32" s="341" t="s">
        <v>485</v>
      </c>
      <c r="T32" s="341" t="s">
        <v>1277</v>
      </c>
      <c r="U32" s="146">
        <v>62</v>
      </c>
      <c r="V32" s="146">
        <v>53</v>
      </c>
      <c r="W32" s="146">
        <v>6470</v>
      </c>
    </row>
    <row r="33" spans="1:23" ht="15.75" customHeight="1">
      <c r="A33" s="102">
        <v>21</v>
      </c>
      <c r="B33" s="203" t="s">
        <v>357</v>
      </c>
      <c r="C33" s="142">
        <v>156</v>
      </c>
      <c r="D33" s="142">
        <v>38431</v>
      </c>
      <c r="E33" s="133">
        <v>9</v>
      </c>
      <c r="F33" s="133">
        <v>3614</v>
      </c>
      <c r="G33" s="133">
        <v>65</v>
      </c>
      <c r="H33" s="133">
        <v>14687</v>
      </c>
      <c r="I33" s="133">
        <v>328</v>
      </c>
      <c r="J33" s="133">
        <v>48200</v>
      </c>
      <c r="K33" s="133">
        <v>316</v>
      </c>
      <c r="L33" s="133">
        <v>15808</v>
      </c>
      <c r="M33" s="133"/>
      <c r="N33" s="133"/>
      <c r="O33" s="133">
        <v>128</v>
      </c>
      <c r="P33" s="133">
        <v>2403</v>
      </c>
      <c r="Q33" s="338" t="s">
        <v>719</v>
      </c>
      <c r="R33" s="338" t="s">
        <v>720</v>
      </c>
      <c r="S33" s="338" t="s">
        <v>522</v>
      </c>
      <c r="T33" s="338" t="s">
        <v>721</v>
      </c>
      <c r="U33" s="133"/>
      <c r="V33" s="133">
        <v>68</v>
      </c>
      <c r="W33" s="133">
        <v>16850</v>
      </c>
    </row>
    <row r="34" spans="1:23" ht="15.75" customHeight="1">
      <c r="A34" s="101">
        <v>22</v>
      </c>
      <c r="B34" s="203" t="s">
        <v>358</v>
      </c>
      <c r="C34" s="133">
        <v>208</v>
      </c>
      <c r="D34" s="133">
        <v>21424</v>
      </c>
      <c r="E34" s="133">
        <v>45</v>
      </c>
      <c r="F34" s="133">
        <v>9821</v>
      </c>
      <c r="G34" s="154">
        <v>171</v>
      </c>
      <c r="H34" s="154">
        <v>23732</v>
      </c>
      <c r="I34" s="154">
        <v>693</v>
      </c>
      <c r="J34" s="154">
        <v>58216</v>
      </c>
      <c r="K34" s="154">
        <v>234</v>
      </c>
      <c r="L34" s="154">
        <v>11302</v>
      </c>
      <c r="M34" s="154">
        <v>0</v>
      </c>
      <c r="N34" s="154">
        <v>0</v>
      </c>
      <c r="O34" s="154">
        <v>85</v>
      </c>
      <c r="P34" s="154">
        <v>2173</v>
      </c>
      <c r="Q34" s="154">
        <v>153</v>
      </c>
      <c r="R34" s="154">
        <v>2265</v>
      </c>
      <c r="S34" s="154">
        <v>281</v>
      </c>
      <c r="T34" s="154">
        <v>33672</v>
      </c>
      <c r="U34" s="154">
        <v>1</v>
      </c>
      <c r="V34" s="154">
        <v>37</v>
      </c>
      <c r="W34" s="154">
        <v>1317</v>
      </c>
    </row>
    <row r="35" spans="1:23" ht="15.75" customHeight="1">
      <c r="A35" s="102">
        <v>23</v>
      </c>
      <c r="B35" s="203" t="s">
        <v>359</v>
      </c>
      <c r="C35" s="312">
        <v>670</v>
      </c>
      <c r="D35" s="312">
        <v>40099</v>
      </c>
      <c r="E35" s="120">
        <v>2</v>
      </c>
      <c r="F35" s="120">
        <v>75</v>
      </c>
      <c r="G35" s="351">
        <v>570</v>
      </c>
      <c r="H35" s="351">
        <v>22193</v>
      </c>
      <c r="I35" s="351">
        <v>512</v>
      </c>
      <c r="J35" s="351">
        <v>25008</v>
      </c>
      <c r="K35" s="351">
        <v>182</v>
      </c>
      <c r="L35" s="351">
        <v>20702</v>
      </c>
      <c r="M35" s="351">
        <v>0</v>
      </c>
      <c r="N35" s="351">
        <v>0</v>
      </c>
      <c r="O35" s="351">
        <v>242</v>
      </c>
      <c r="P35" s="351">
        <v>4617</v>
      </c>
      <c r="Q35" s="347" t="s">
        <v>864</v>
      </c>
      <c r="R35" s="347" t="s">
        <v>1764</v>
      </c>
      <c r="S35" s="347" t="s">
        <v>1765</v>
      </c>
      <c r="T35" s="347" t="s">
        <v>1766</v>
      </c>
      <c r="U35" s="120">
        <v>57</v>
      </c>
      <c r="V35" s="120">
        <v>96</v>
      </c>
      <c r="W35" s="120">
        <v>21682</v>
      </c>
    </row>
    <row r="36" spans="1:23" ht="15.75" customHeight="1">
      <c r="A36" s="101">
        <v>24</v>
      </c>
      <c r="B36" s="203" t="s">
        <v>360</v>
      </c>
      <c r="C36" s="130">
        <v>247</v>
      </c>
      <c r="D36" s="130">
        <v>17290</v>
      </c>
      <c r="E36" s="124">
        <v>4</v>
      </c>
      <c r="F36" s="124">
        <v>1420</v>
      </c>
      <c r="G36" s="124">
        <v>227</v>
      </c>
      <c r="H36" s="124">
        <v>39470</v>
      </c>
      <c r="I36" s="124">
        <v>540</v>
      </c>
      <c r="J36" s="124">
        <v>47630</v>
      </c>
      <c r="K36" s="124">
        <v>50</v>
      </c>
      <c r="L36" s="124">
        <v>1762</v>
      </c>
      <c r="M36" s="124"/>
      <c r="N36" s="124"/>
      <c r="O36" s="124">
        <v>169</v>
      </c>
      <c r="P36" s="124">
        <v>5070</v>
      </c>
      <c r="Q36" s="152" t="s">
        <v>724</v>
      </c>
      <c r="R36" s="152" t="s">
        <v>951</v>
      </c>
      <c r="S36" s="152" t="s">
        <v>510</v>
      </c>
      <c r="T36" s="152">
        <v>25243</v>
      </c>
      <c r="U36" s="124">
        <v>35</v>
      </c>
      <c r="V36" s="124">
        <v>35</v>
      </c>
      <c r="W36" s="124">
        <v>15430</v>
      </c>
    </row>
    <row r="37" spans="1:23" ht="15.75" customHeight="1">
      <c r="A37" s="102">
        <v>25</v>
      </c>
      <c r="B37" s="203" t="s">
        <v>361</v>
      </c>
      <c r="C37" s="142">
        <v>902</v>
      </c>
      <c r="D37" s="142">
        <v>139681</v>
      </c>
      <c r="E37" s="133">
        <v>171</v>
      </c>
      <c r="F37" s="133">
        <v>25534</v>
      </c>
      <c r="G37" s="133">
        <v>289</v>
      </c>
      <c r="H37" s="133">
        <v>14455</v>
      </c>
      <c r="I37" s="133">
        <v>2609</v>
      </c>
      <c r="J37" s="133">
        <v>156548</v>
      </c>
      <c r="K37" s="133">
        <v>830</v>
      </c>
      <c r="L37" s="133">
        <v>58100</v>
      </c>
      <c r="M37" s="133"/>
      <c r="N37" s="133"/>
      <c r="O37" s="133">
        <v>466</v>
      </c>
      <c r="P37" s="133">
        <v>9318</v>
      </c>
      <c r="Q37" s="338" t="s">
        <v>787</v>
      </c>
      <c r="R37" s="338">
        <v>2417</v>
      </c>
      <c r="S37" s="338" t="s">
        <v>788</v>
      </c>
      <c r="T37" s="338">
        <v>245003</v>
      </c>
      <c r="U37" s="133">
        <v>50</v>
      </c>
      <c r="V37" s="133">
        <v>50</v>
      </c>
      <c r="W37" s="133">
        <v>35674</v>
      </c>
    </row>
    <row r="38" spans="1:23" s="42" customFormat="1" ht="15.75" customHeight="1">
      <c r="A38" s="153">
        <v>26</v>
      </c>
      <c r="B38" s="344" t="s">
        <v>362</v>
      </c>
      <c r="C38" s="133">
        <v>1520</v>
      </c>
      <c r="D38" s="133">
        <v>121600</v>
      </c>
      <c r="E38" s="133">
        <v>150</v>
      </c>
      <c r="F38" s="133">
        <v>7500</v>
      </c>
      <c r="G38" s="133">
        <v>11268</v>
      </c>
      <c r="H38" s="133">
        <v>650</v>
      </c>
      <c r="I38" s="133">
        <v>15100</v>
      </c>
      <c r="J38" s="133">
        <v>302</v>
      </c>
      <c r="K38" s="133">
        <v>885</v>
      </c>
      <c r="L38" s="133">
        <v>17712</v>
      </c>
      <c r="M38" s="133">
        <v>0</v>
      </c>
      <c r="N38" s="133">
        <v>0</v>
      </c>
      <c r="O38" s="133">
        <v>345</v>
      </c>
      <c r="P38" s="133">
        <v>3400</v>
      </c>
      <c r="Q38" s="133">
        <v>191</v>
      </c>
      <c r="R38" s="133">
        <v>2865</v>
      </c>
      <c r="S38" s="133">
        <v>11268</v>
      </c>
      <c r="T38" s="133">
        <v>650</v>
      </c>
      <c r="U38" s="133">
        <v>83</v>
      </c>
      <c r="V38" s="133">
        <v>83</v>
      </c>
      <c r="W38" s="133">
        <v>12750</v>
      </c>
    </row>
    <row r="39" spans="1:23" ht="15.75" customHeight="1">
      <c r="A39" s="102">
        <v>27</v>
      </c>
      <c r="B39" s="203" t="s">
        <v>363</v>
      </c>
      <c r="C39" s="340">
        <v>479</v>
      </c>
      <c r="D39" s="340">
        <v>95000</v>
      </c>
      <c r="E39" s="146">
        <v>1</v>
      </c>
      <c r="F39" s="146">
        <v>20870</v>
      </c>
      <c r="G39" s="146">
        <v>476</v>
      </c>
      <c r="H39" s="146">
        <v>15349</v>
      </c>
      <c r="I39" s="146">
        <v>435</v>
      </c>
      <c r="J39" s="146">
        <v>24789</v>
      </c>
      <c r="K39" s="146">
        <v>1</v>
      </c>
      <c r="L39" s="146">
        <v>18061</v>
      </c>
      <c r="M39" s="146"/>
      <c r="N39" s="146"/>
      <c r="O39" s="146">
        <v>479</v>
      </c>
      <c r="P39" s="146">
        <v>1258</v>
      </c>
      <c r="Q39" s="341" t="s">
        <v>1278</v>
      </c>
      <c r="R39" s="341" t="s">
        <v>1279</v>
      </c>
      <c r="S39" s="341" t="s">
        <v>427</v>
      </c>
      <c r="T39" s="341" t="s">
        <v>1280</v>
      </c>
      <c r="U39" s="146"/>
      <c r="V39" s="146">
        <v>91</v>
      </c>
      <c r="W39" s="146">
        <v>40000</v>
      </c>
    </row>
    <row r="40" spans="1:23" ht="15.75" customHeight="1">
      <c r="A40" s="101">
        <v>28</v>
      </c>
      <c r="B40" s="203" t="s">
        <v>364</v>
      </c>
      <c r="C40" s="142">
        <v>375</v>
      </c>
      <c r="D40" s="142">
        <v>79987</v>
      </c>
      <c r="E40" s="133"/>
      <c r="F40" s="133"/>
      <c r="G40" s="133">
        <v>415</v>
      </c>
      <c r="H40" s="133">
        <v>95578</v>
      </c>
      <c r="I40" s="133">
        <v>21</v>
      </c>
      <c r="J40" s="133">
        <v>31700</v>
      </c>
      <c r="K40" s="133">
        <v>175</v>
      </c>
      <c r="L40" s="133">
        <v>14175</v>
      </c>
      <c r="M40" s="133"/>
      <c r="N40" s="133"/>
      <c r="O40" s="133">
        <v>12</v>
      </c>
      <c r="P40" s="133">
        <v>175</v>
      </c>
      <c r="Q40" s="338" t="s">
        <v>683</v>
      </c>
      <c r="R40" s="338" t="s">
        <v>684</v>
      </c>
      <c r="S40" s="338"/>
      <c r="T40" s="338"/>
      <c r="U40" s="133">
        <v>45</v>
      </c>
      <c r="V40" s="133">
        <v>45</v>
      </c>
      <c r="W40" s="133">
        <v>6765</v>
      </c>
    </row>
    <row r="41" spans="1:23" ht="15.75" customHeight="1">
      <c r="A41" s="102">
        <v>29</v>
      </c>
      <c r="B41" s="203" t="s">
        <v>365</v>
      </c>
      <c r="C41" s="142">
        <v>885</v>
      </c>
      <c r="D41" s="142">
        <v>51638</v>
      </c>
      <c r="E41" s="133">
        <v>8</v>
      </c>
      <c r="F41" s="133">
        <v>4571</v>
      </c>
      <c r="G41" s="133">
        <v>587</v>
      </c>
      <c r="H41" s="133">
        <v>14431</v>
      </c>
      <c r="I41" s="133">
        <v>202</v>
      </c>
      <c r="J41" s="133">
        <v>17765</v>
      </c>
      <c r="K41" s="133">
        <v>458</v>
      </c>
      <c r="L41" s="133">
        <v>11597</v>
      </c>
      <c r="M41" s="133"/>
      <c r="N41" s="133"/>
      <c r="O41" s="133">
        <v>97</v>
      </c>
      <c r="P41" s="133">
        <v>10243</v>
      </c>
      <c r="Q41" s="338" t="s">
        <v>536</v>
      </c>
      <c r="R41" s="338" t="s">
        <v>967</v>
      </c>
      <c r="S41" s="338" t="s">
        <v>968</v>
      </c>
      <c r="T41" s="338" t="s">
        <v>969</v>
      </c>
      <c r="U41" s="133">
        <v>32</v>
      </c>
      <c r="V41" s="133">
        <v>29</v>
      </c>
      <c r="W41" s="133">
        <v>14007</v>
      </c>
    </row>
    <row r="42" spans="1:23" ht="15.75" customHeight="1">
      <c r="A42" s="101">
        <v>30</v>
      </c>
      <c r="B42" s="203" t="s">
        <v>366</v>
      </c>
      <c r="C42" s="312">
        <v>470</v>
      </c>
      <c r="D42" s="312">
        <v>39654</v>
      </c>
      <c r="E42" s="120">
        <v>1</v>
      </c>
      <c r="F42" s="120">
        <v>55</v>
      </c>
      <c r="G42" s="351">
        <v>500</v>
      </c>
      <c r="H42" s="351">
        <v>23876</v>
      </c>
      <c r="I42" s="351">
        <v>530</v>
      </c>
      <c r="J42" s="351">
        <v>25736</v>
      </c>
      <c r="K42" s="351">
        <v>430</v>
      </c>
      <c r="L42" s="351">
        <v>25897</v>
      </c>
      <c r="M42" s="351">
        <v>73</v>
      </c>
      <c r="N42" s="351">
        <v>6000</v>
      </c>
      <c r="O42" s="351">
        <v>16</v>
      </c>
      <c r="P42" s="351">
        <v>3451</v>
      </c>
      <c r="Q42" s="347" t="s">
        <v>926</v>
      </c>
      <c r="R42" s="347" t="s">
        <v>1857</v>
      </c>
      <c r="S42" s="347" t="s">
        <v>1858</v>
      </c>
      <c r="T42" s="347" t="s">
        <v>1859</v>
      </c>
      <c r="U42" s="120">
        <v>63</v>
      </c>
      <c r="V42" s="120">
        <v>89</v>
      </c>
      <c r="W42" s="120">
        <v>28682</v>
      </c>
    </row>
    <row r="43" spans="1:23" ht="24.75" customHeight="1">
      <c r="A43" s="102">
        <v>31</v>
      </c>
      <c r="B43" s="203" t="s">
        <v>367</v>
      </c>
      <c r="C43" s="340">
        <v>251</v>
      </c>
      <c r="D43" s="340">
        <v>44165</v>
      </c>
      <c r="E43" s="146">
        <v>18</v>
      </c>
      <c r="F43" s="146">
        <v>1260</v>
      </c>
      <c r="G43" s="146">
        <v>132</v>
      </c>
      <c r="H43" s="146">
        <v>7920</v>
      </c>
      <c r="I43" s="146">
        <v>146</v>
      </c>
      <c r="J43" s="146">
        <v>8030</v>
      </c>
      <c r="K43" s="146">
        <v>131</v>
      </c>
      <c r="L43" s="146">
        <v>9170</v>
      </c>
      <c r="M43" s="146">
        <v>112</v>
      </c>
      <c r="N43" s="146">
        <v>13700</v>
      </c>
      <c r="O43" s="146">
        <v>272</v>
      </c>
      <c r="P43" s="146">
        <v>3440</v>
      </c>
      <c r="Q43" s="341" t="s">
        <v>608</v>
      </c>
      <c r="R43" s="341" t="s">
        <v>1281</v>
      </c>
      <c r="S43" s="341" t="s">
        <v>1282</v>
      </c>
      <c r="T43" s="341" t="s">
        <v>1283</v>
      </c>
      <c r="U43" s="146">
        <v>5</v>
      </c>
      <c r="V43" s="146">
        <v>5</v>
      </c>
      <c r="W43" s="146">
        <v>3100</v>
      </c>
    </row>
    <row r="44" spans="1:23" ht="15.75" customHeight="1">
      <c r="A44" s="101">
        <v>32</v>
      </c>
      <c r="B44" s="203" t="s">
        <v>368</v>
      </c>
      <c r="C44" s="133">
        <v>827</v>
      </c>
      <c r="D44" s="133">
        <v>58584</v>
      </c>
      <c r="E44" s="133">
        <v>20</v>
      </c>
      <c r="F44" s="133">
        <v>12020</v>
      </c>
      <c r="G44" s="133">
        <v>40</v>
      </c>
      <c r="H44" s="133">
        <v>132065</v>
      </c>
      <c r="I44" s="133">
        <v>115</v>
      </c>
      <c r="J44" s="133">
        <v>17250</v>
      </c>
      <c r="K44" s="133">
        <v>312</v>
      </c>
      <c r="L44" s="139">
        <v>15600</v>
      </c>
      <c r="M44" s="133">
        <v>22</v>
      </c>
      <c r="N44" s="139">
        <v>2200</v>
      </c>
      <c r="O44" s="133">
        <v>39</v>
      </c>
      <c r="P44" s="133">
        <v>390</v>
      </c>
      <c r="Q44" s="133">
        <v>95</v>
      </c>
      <c r="R44" s="133">
        <v>1900</v>
      </c>
      <c r="S44" s="133">
        <v>159</v>
      </c>
      <c r="T44" s="133">
        <v>14125</v>
      </c>
      <c r="U44" s="133"/>
      <c r="V44" s="133"/>
      <c r="W44" s="133"/>
    </row>
    <row r="45" spans="1:23" ht="15.75" customHeight="1">
      <c r="A45" s="102">
        <v>33</v>
      </c>
      <c r="B45" s="204" t="s">
        <v>369</v>
      </c>
      <c r="C45" s="142">
        <v>365</v>
      </c>
      <c r="D45" s="142">
        <v>52074</v>
      </c>
      <c r="E45" s="133">
        <v>24</v>
      </c>
      <c r="F45" s="133">
        <v>12000</v>
      </c>
      <c r="G45" s="133">
        <v>512</v>
      </c>
      <c r="H45" s="133">
        <v>69369</v>
      </c>
      <c r="I45" s="133">
        <v>365</v>
      </c>
      <c r="J45" s="133">
        <v>93600</v>
      </c>
      <c r="K45" s="133">
        <v>192</v>
      </c>
      <c r="L45" s="133">
        <v>19600</v>
      </c>
      <c r="M45" s="133">
        <v>121</v>
      </c>
      <c r="N45" s="133">
        <v>51200</v>
      </c>
      <c r="O45" s="133">
        <v>632</v>
      </c>
      <c r="P45" s="133">
        <v>5340</v>
      </c>
      <c r="Q45" s="338" t="s">
        <v>1248</v>
      </c>
      <c r="R45" s="338">
        <v>1670</v>
      </c>
      <c r="S45" s="338" t="s">
        <v>617</v>
      </c>
      <c r="T45" s="338">
        <v>73700</v>
      </c>
      <c r="U45" s="133">
        <v>7</v>
      </c>
      <c r="V45" s="133">
        <v>16</v>
      </c>
      <c r="W45" s="133">
        <v>2500</v>
      </c>
    </row>
    <row r="46" spans="1:23" ht="15.75" customHeight="1">
      <c r="A46" s="101">
        <v>34</v>
      </c>
      <c r="B46" s="203" t="s">
        <v>370</v>
      </c>
      <c r="C46" s="340">
        <v>195</v>
      </c>
      <c r="D46" s="340">
        <v>16800</v>
      </c>
      <c r="E46" s="146">
        <v>35</v>
      </c>
      <c r="F46" s="146">
        <v>4375</v>
      </c>
      <c r="G46" s="146">
        <v>125</v>
      </c>
      <c r="H46" s="146">
        <v>15000</v>
      </c>
      <c r="I46" s="146">
        <v>120</v>
      </c>
      <c r="J46" s="146">
        <v>9540</v>
      </c>
      <c r="K46" s="146">
        <v>195</v>
      </c>
      <c r="L46" s="146">
        <v>15600</v>
      </c>
      <c r="M46" s="146"/>
      <c r="N46" s="146"/>
      <c r="O46" s="146">
        <v>21</v>
      </c>
      <c r="P46" s="146">
        <v>1029</v>
      </c>
      <c r="Q46" s="341" t="s">
        <v>537</v>
      </c>
      <c r="R46" s="341" t="s">
        <v>1284</v>
      </c>
      <c r="S46" s="341" t="s">
        <v>1285</v>
      </c>
      <c r="T46" s="341" t="s">
        <v>1286</v>
      </c>
      <c r="U46" s="146">
        <v>20</v>
      </c>
      <c r="V46" s="146">
        <v>20</v>
      </c>
      <c r="W46" s="146">
        <v>8245</v>
      </c>
    </row>
    <row r="47" spans="1:23" ht="15.75" customHeight="1">
      <c r="A47" s="102">
        <v>35</v>
      </c>
      <c r="B47" s="203" t="s">
        <v>371</v>
      </c>
      <c r="C47" s="312">
        <v>215</v>
      </c>
      <c r="D47" s="312">
        <v>26132</v>
      </c>
      <c r="E47" s="120">
        <v>145</v>
      </c>
      <c r="F47" s="120">
        <v>4350</v>
      </c>
      <c r="G47" s="351">
        <v>336</v>
      </c>
      <c r="H47" s="351">
        <v>44150</v>
      </c>
      <c r="I47" s="352">
        <v>300</v>
      </c>
      <c r="J47" s="352">
        <v>31230</v>
      </c>
      <c r="K47" s="351">
        <v>2225</v>
      </c>
      <c r="L47" s="351">
        <v>65390</v>
      </c>
      <c r="M47" s="351">
        <v>9400</v>
      </c>
      <c r="N47" s="351">
        <v>7574</v>
      </c>
      <c r="O47" s="352">
        <v>179</v>
      </c>
      <c r="P47" s="352">
        <v>2620</v>
      </c>
      <c r="Q47" s="347" t="s">
        <v>412</v>
      </c>
      <c r="R47" s="347" t="s">
        <v>1363</v>
      </c>
      <c r="S47" s="347" t="s">
        <v>1028</v>
      </c>
      <c r="T47" s="347" t="s">
        <v>1610</v>
      </c>
      <c r="U47" s="120"/>
      <c r="V47" s="120"/>
      <c r="W47" s="120"/>
    </row>
    <row r="48" spans="1:23" ht="15.75" customHeight="1">
      <c r="A48" s="101">
        <v>36</v>
      </c>
      <c r="B48" s="203" t="s">
        <v>372</v>
      </c>
      <c r="C48" s="133">
        <v>1412</v>
      </c>
      <c r="D48" s="133">
        <v>23663</v>
      </c>
      <c r="E48" s="133">
        <v>275</v>
      </c>
      <c r="F48" s="139">
        <v>33502</v>
      </c>
      <c r="G48" s="133">
        <v>611</v>
      </c>
      <c r="H48" s="133">
        <v>68224</v>
      </c>
      <c r="I48" s="133">
        <v>124</v>
      </c>
      <c r="J48" s="139">
        <v>7447</v>
      </c>
      <c r="K48" s="133">
        <v>486</v>
      </c>
      <c r="L48" s="139">
        <v>133668</v>
      </c>
      <c r="M48" s="139">
        <v>6</v>
      </c>
      <c r="N48" s="139">
        <v>10520</v>
      </c>
      <c r="O48" s="133">
        <v>580</v>
      </c>
      <c r="P48" s="139">
        <v>6000</v>
      </c>
      <c r="Q48" s="133">
        <v>178</v>
      </c>
      <c r="R48" s="133">
        <v>200</v>
      </c>
      <c r="S48" s="133">
        <v>713</v>
      </c>
      <c r="T48" s="133">
        <v>75114</v>
      </c>
      <c r="U48" s="133">
        <v>33</v>
      </c>
      <c r="V48" s="133">
        <v>33</v>
      </c>
      <c r="W48" s="133">
        <v>25</v>
      </c>
    </row>
    <row r="49" spans="1:23" ht="15.75" customHeight="1">
      <c r="A49" s="102">
        <v>37</v>
      </c>
      <c r="B49" s="203" t="s">
        <v>373</v>
      </c>
      <c r="C49" s="142">
        <v>70</v>
      </c>
      <c r="D49" s="142">
        <v>8083</v>
      </c>
      <c r="E49" s="133">
        <v>0</v>
      </c>
      <c r="F49" s="133">
        <v>0</v>
      </c>
      <c r="G49" s="133">
        <v>38</v>
      </c>
      <c r="H49" s="133">
        <v>2659</v>
      </c>
      <c r="I49" s="133">
        <v>167</v>
      </c>
      <c r="J49" s="133">
        <v>10358</v>
      </c>
      <c r="K49" s="133">
        <v>38</v>
      </c>
      <c r="L49" s="133">
        <v>1555</v>
      </c>
      <c r="M49" s="133">
        <v>0</v>
      </c>
      <c r="N49" s="133">
        <v>0</v>
      </c>
      <c r="O49" s="133">
        <v>41</v>
      </c>
      <c r="P49" s="133">
        <v>507</v>
      </c>
      <c r="Q49" s="338" t="s">
        <v>451</v>
      </c>
      <c r="R49" s="338" t="s">
        <v>991</v>
      </c>
      <c r="S49" s="338" t="s">
        <v>917</v>
      </c>
      <c r="T49" s="338" t="s">
        <v>1060</v>
      </c>
      <c r="U49" s="133">
        <v>36</v>
      </c>
      <c r="V49" s="133">
        <v>8</v>
      </c>
      <c r="W49" s="133">
        <v>1514</v>
      </c>
    </row>
    <row r="50" spans="1:23" ht="15.75" customHeight="1">
      <c r="A50" s="101">
        <v>38</v>
      </c>
      <c r="B50" s="203" t="s">
        <v>374</v>
      </c>
      <c r="C50" s="122">
        <v>517</v>
      </c>
      <c r="D50" s="124">
        <v>64620</v>
      </c>
      <c r="E50" s="124"/>
      <c r="F50" s="122"/>
      <c r="G50" s="124">
        <v>314</v>
      </c>
      <c r="H50" s="124">
        <v>28000</v>
      </c>
      <c r="I50" s="124">
        <v>1020</v>
      </c>
      <c r="J50" s="124">
        <v>181600</v>
      </c>
      <c r="K50" s="124">
        <v>248</v>
      </c>
      <c r="L50" s="124">
        <v>21000</v>
      </c>
      <c r="M50" s="122"/>
      <c r="N50" s="122"/>
      <c r="O50" s="122">
        <v>221</v>
      </c>
      <c r="P50" s="124">
        <v>4380</v>
      </c>
      <c r="Q50" s="122">
        <v>245</v>
      </c>
      <c r="R50" s="124">
        <v>3810</v>
      </c>
      <c r="S50" s="124">
        <v>992</v>
      </c>
      <c r="T50" s="124">
        <v>19840</v>
      </c>
      <c r="U50" s="122">
        <v>50</v>
      </c>
      <c r="V50" s="122">
        <v>50</v>
      </c>
      <c r="W50" s="124">
        <v>17530</v>
      </c>
    </row>
    <row r="51" spans="1:23" ht="15.75" customHeight="1">
      <c r="A51" s="102">
        <v>39</v>
      </c>
      <c r="B51" s="203" t="s">
        <v>375</v>
      </c>
      <c r="C51" s="142">
        <v>298</v>
      </c>
      <c r="D51" s="342">
        <v>11920</v>
      </c>
      <c r="E51" s="133"/>
      <c r="F51" s="133"/>
      <c r="G51" s="133">
        <v>37</v>
      </c>
      <c r="H51" s="133">
        <v>2516</v>
      </c>
      <c r="I51" s="133">
        <v>128</v>
      </c>
      <c r="J51" s="343">
        <v>9216</v>
      </c>
      <c r="K51" s="133"/>
      <c r="L51" s="133"/>
      <c r="M51" s="133"/>
      <c r="N51" s="133"/>
      <c r="O51" s="133">
        <v>178</v>
      </c>
      <c r="P51" s="133">
        <v>3491</v>
      </c>
      <c r="Q51" s="338" t="s">
        <v>591</v>
      </c>
      <c r="R51" s="338">
        <v>50459</v>
      </c>
      <c r="S51" s="338" t="s">
        <v>514</v>
      </c>
      <c r="T51" s="338" t="s">
        <v>1247</v>
      </c>
      <c r="U51" s="133">
        <v>67</v>
      </c>
      <c r="V51" s="133">
        <v>67</v>
      </c>
      <c r="W51" s="133">
        <v>51148</v>
      </c>
    </row>
    <row r="52" spans="1:23" ht="15.75" customHeight="1">
      <c r="A52" s="101">
        <v>40</v>
      </c>
      <c r="B52" s="203" t="s">
        <v>376</v>
      </c>
      <c r="C52" s="142">
        <v>37</v>
      </c>
      <c r="D52" s="142">
        <v>2743</v>
      </c>
      <c r="E52" s="133">
        <v>0</v>
      </c>
      <c r="F52" s="133">
        <v>0</v>
      </c>
      <c r="G52" s="133">
        <v>54</v>
      </c>
      <c r="H52" s="133">
        <v>5365</v>
      </c>
      <c r="I52" s="133">
        <v>76</v>
      </c>
      <c r="J52" s="133">
        <v>7450</v>
      </c>
      <c r="K52" s="133">
        <v>3</v>
      </c>
      <c r="L52" s="133">
        <v>325</v>
      </c>
      <c r="M52" s="133">
        <v>0</v>
      </c>
      <c r="N52" s="133">
        <v>0</v>
      </c>
      <c r="O52" s="133">
        <v>0</v>
      </c>
      <c r="P52" s="133">
        <v>0</v>
      </c>
      <c r="Q52" s="338" t="s">
        <v>531</v>
      </c>
      <c r="R52" s="338" t="s">
        <v>1136</v>
      </c>
      <c r="S52" s="338" t="s">
        <v>631</v>
      </c>
      <c r="T52" s="338" t="s">
        <v>1137</v>
      </c>
      <c r="U52" s="133"/>
      <c r="V52" s="133">
        <v>17</v>
      </c>
      <c r="W52" s="133">
        <v>7600</v>
      </c>
    </row>
    <row r="53" spans="1:23" ht="15.75" customHeight="1">
      <c r="A53" s="102">
        <v>41</v>
      </c>
      <c r="B53" s="203" t="s">
        <v>377</v>
      </c>
      <c r="C53" s="340">
        <v>297</v>
      </c>
      <c r="D53" s="340">
        <v>25714</v>
      </c>
      <c r="E53" s="146">
        <v>50</v>
      </c>
      <c r="F53" s="146">
        <v>3000</v>
      </c>
      <c r="G53" s="146">
        <v>347</v>
      </c>
      <c r="H53" s="146">
        <v>45000</v>
      </c>
      <c r="I53" s="146">
        <v>178</v>
      </c>
      <c r="J53" s="146">
        <v>27325</v>
      </c>
      <c r="K53" s="146">
        <v>110</v>
      </c>
      <c r="L53" s="146">
        <v>17023</v>
      </c>
      <c r="M53" s="146"/>
      <c r="N53" s="146"/>
      <c r="O53" s="146">
        <v>260</v>
      </c>
      <c r="P53" s="146">
        <v>1820</v>
      </c>
      <c r="Q53" s="341" t="s">
        <v>412</v>
      </c>
      <c r="R53" s="341" t="s">
        <v>869</v>
      </c>
      <c r="S53" s="341" t="s">
        <v>561</v>
      </c>
      <c r="T53" s="341" t="s">
        <v>1287</v>
      </c>
      <c r="U53" s="146">
        <v>66</v>
      </c>
      <c r="V53" s="146">
        <v>66</v>
      </c>
      <c r="W53" s="146">
        <v>2490</v>
      </c>
    </row>
    <row r="54" spans="1:23" ht="15.75" customHeight="1">
      <c r="A54" s="101">
        <v>42</v>
      </c>
      <c r="B54" s="203" t="s">
        <v>378</v>
      </c>
      <c r="C54" s="340">
        <v>374</v>
      </c>
      <c r="D54" s="340">
        <v>32446</v>
      </c>
      <c r="E54" s="146">
        <v>14</v>
      </c>
      <c r="F54" s="146">
        <v>1685</v>
      </c>
      <c r="G54" s="146">
        <v>120</v>
      </c>
      <c r="H54" s="146">
        <v>11250</v>
      </c>
      <c r="I54" s="146">
        <v>295</v>
      </c>
      <c r="J54" s="146">
        <v>42890</v>
      </c>
      <c r="K54" s="146">
        <v>66</v>
      </c>
      <c r="L54" s="146">
        <v>2620</v>
      </c>
      <c r="M54" s="146">
        <v>0</v>
      </c>
      <c r="N54" s="146">
        <v>0</v>
      </c>
      <c r="O54" s="146">
        <v>97</v>
      </c>
      <c r="P54" s="146">
        <v>3370</v>
      </c>
      <c r="Q54" s="341" t="s">
        <v>510</v>
      </c>
      <c r="R54" s="341" t="s">
        <v>1288</v>
      </c>
      <c r="S54" s="341" t="s">
        <v>1173</v>
      </c>
      <c r="T54" s="341" t="s">
        <v>1289</v>
      </c>
      <c r="U54" s="146">
        <v>45</v>
      </c>
      <c r="V54" s="146">
        <v>45</v>
      </c>
      <c r="W54" s="146">
        <v>20540</v>
      </c>
    </row>
    <row r="55" spans="1:23" ht="15.75" customHeight="1">
      <c r="A55" s="102">
        <v>43</v>
      </c>
      <c r="B55" s="203" t="s">
        <v>379</v>
      </c>
      <c r="C55" s="142">
        <v>94</v>
      </c>
      <c r="D55" s="142">
        <v>20493</v>
      </c>
      <c r="E55" s="133">
        <v>28</v>
      </c>
      <c r="F55" s="133">
        <v>1400</v>
      </c>
      <c r="G55" s="133">
        <v>130</v>
      </c>
      <c r="H55" s="133">
        <v>6500</v>
      </c>
      <c r="I55" s="133">
        <v>87</v>
      </c>
      <c r="J55" s="133">
        <v>3500</v>
      </c>
      <c r="K55" s="133">
        <v>60</v>
      </c>
      <c r="L55" s="133">
        <v>300</v>
      </c>
      <c r="M55" s="133">
        <v>10</v>
      </c>
      <c r="N55" s="133">
        <v>5000</v>
      </c>
      <c r="O55" s="133">
        <v>25</v>
      </c>
      <c r="P55" s="133">
        <v>500</v>
      </c>
      <c r="Q55" s="338" t="s">
        <v>435</v>
      </c>
      <c r="R55" s="338" t="s">
        <v>916</v>
      </c>
      <c r="S55" s="338" t="s">
        <v>917</v>
      </c>
      <c r="T55" s="338" t="s">
        <v>918</v>
      </c>
      <c r="U55" s="133">
        <v>13</v>
      </c>
      <c r="V55" s="133">
        <v>13</v>
      </c>
      <c r="W55" s="133">
        <v>650</v>
      </c>
    </row>
    <row r="56" spans="1:23" ht="15.75" customHeight="1">
      <c r="A56" s="101">
        <v>44</v>
      </c>
      <c r="B56" s="203" t="s">
        <v>380</v>
      </c>
      <c r="C56" s="133">
        <v>78</v>
      </c>
      <c r="D56" s="133">
        <v>10067</v>
      </c>
      <c r="E56" s="133">
        <v>0</v>
      </c>
      <c r="F56" s="133">
        <v>0</v>
      </c>
      <c r="G56" s="133">
        <v>9</v>
      </c>
      <c r="H56" s="133">
        <v>1560</v>
      </c>
      <c r="I56" s="133">
        <v>135</v>
      </c>
      <c r="J56" s="133">
        <v>8975</v>
      </c>
      <c r="K56" s="133">
        <v>136</v>
      </c>
      <c r="L56" s="133">
        <v>17280</v>
      </c>
      <c r="M56" s="133">
        <v>1</v>
      </c>
      <c r="N56" s="133">
        <v>680</v>
      </c>
      <c r="O56" s="133">
        <v>275</v>
      </c>
      <c r="P56" s="133">
        <v>2580</v>
      </c>
      <c r="Q56" s="133">
        <v>67</v>
      </c>
      <c r="R56" s="133">
        <v>725</v>
      </c>
      <c r="S56" s="133">
        <v>49</v>
      </c>
      <c r="T56" s="133">
        <v>19750</v>
      </c>
      <c r="U56" s="133">
        <v>63</v>
      </c>
      <c r="V56" s="133">
        <v>33</v>
      </c>
      <c r="W56" s="133">
        <v>15000</v>
      </c>
    </row>
    <row r="57" spans="1:23" ht="15.75" customHeight="1">
      <c r="A57" s="102">
        <v>45</v>
      </c>
      <c r="B57" s="203" t="s">
        <v>381</v>
      </c>
      <c r="C57" s="124">
        <v>628</v>
      </c>
      <c r="D57" s="124">
        <v>35310</v>
      </c>
      <c r="E57" s="124">
        <v>1</v>
      </c>
      <c r="F57" s="124">
        <v>64</v>
      </c>
      <c r="G57" s="123">
        <v>168</v>
      </c>
      <c r="H57" s="123">
        <v>14319</v>
      </c>
      <c r="I57" s="123">
        <v>542</v>
      </c>
      <c r="J57" s="123">
        <v>28820</v>
      </c>
      <c r="K57" s="123">
        <v>317</v>
      </c>
      <c r="L57" s="123">
        <v>15246</v>
      </c>
      <c r="M57" s="123"/>
      <c r="N57" s="123"/>
      <c r="O57" s="123">
        <v>92</v>
      </c>
      <c r="P57" s="123">
        <v>3683</v>
      </c>
      <c r="Q57" s="123">
        <v>71</v>
      </c>
      <c r="R57" s="123">
        <v>5204</v>
      </c>
      <c r="S57" s="123">
        <v>402</v>
      </c>
      <c r="T57" s="123">
        <v>23805</v>
      </c>
      <c r="U57" s="123">
        <v>53</v>
      </c>
      <c r="V57" s="123">
        <v>19</v>
      </c>
      <c r="W57" s="123">
        <v>24787</v>
      </c>
    </row>
    <row r="58" spans="1:23" ht="15.75" customHeight="1">
      <c r="A58" s="101">
        <v>46</v>
      </c>
      <c r="B58" s="203" t="s">
        <v>382</v>
      </c>
      <c r="C58" s="142">
        <v>356</v>
      </c>
      <c r="D58" s="142">
        <v>37853</v>
      </c>
      <c r="E58" s="142">
        <v>34</v>
      </c>
      <c r="F58" s="142">
        <v>3994</v>
      </c>
      <c r="G58" s="142">
        <v>18</v>
      </c>
      <c r="H58" s="142">
        <v>4522</v>
      </c>
      <c r="I58" s="142">
        <v>1182</v>
      </c>
      <c r="J58" s="142">
        <v>54811</v>
      </c>
      <c r="K58" s="142">
        <v>1083</v>
      </c>
      <c r="L58" s="142">
        <v>8133</v>
      </c>
      <c r="M58" s="142">
        <v>0</v>
      </c>
      <c r="N58" s="142">
        <v>0</v>
      </c>
      <c r="O58" s="142">
        <v>82</v>
      </c>
      <c r="P58" s="142">
        <v>2073</v>
      </c>
      <c r="Q58" s="142">
        <v>49</v>
      </c>
      <c r="R58" s="142">
        <v>374</v>
      </c>
      <c r="S58" s="142">
        <v>541</v>
      </c>
      <c r="T58" s="142">
        <v>36170</v>
      </c>
      <c r="U58" s="142">
        <v>24</v>
      </c>
      <c r="V58" s="142">
        <v>24</v>
      </c>
      <c r="W58" s="142">
        <v>9021</v>
      </c>
    </row>
    <row r="59" spans="1:23" ht="23.25" customHeight="1">
      <c r="A59" s="102">
        <v>47</v>
      </c>
      <c r="B59" s="203" t="s">
        <v>408</v>
      </c>
      <c r="C59" s="133">
        <v>32</v>
      </c>
      <c r="D59" s="133">
        <v>2513</v>
      </c>
      <c r="E59" s="133">
        <v>0</v>
      </c>
      <c r="F59" s="133">
        <v>0</v>
      </c>
      <c r="G59" s="133">
        <v>37</v>
      </c>
      <c r="H59" s="133">
        <v>2813</v>
      </c>
      <c r="I59" s="133">
        <v>21</v>
      </c>
      <c r="J59" s="133">
        <v>3125</v>
      </c>
      <c r="K59" s="133">
        <v>25</v>
      </c>
      <c r="L59" s="133">
        <v>1212</v>
      </c>
      <c r="M59" s="133">
        <v>0</v>
      </c>
      <c r="N59" s="133">
        <v>0</v>
      </c>
      <c r="O59" s="133">
        <v>82</v>
      </c>
      <c r="P59" s="133">
        <v>1782</v>
      </c>
      <c r="Q59" s="133">
        <v>45</v>
      </c>
      <c r="R59" s="133">
        <v>675</v>
      </c>
      <c r="S59" s="133">
        <v>90</v>
      </c>
      <c r="T59" s="133">
        <v>7756</v>
      </c>
      <c r="U59" s="133"/>
      <c r="V59" s="133">
        <v>32</v>
      </c>
      <c r="W59" s="133"/>
    </row>
    <row r="60" spans="1:23" ht="24" customHeight="1">
      <c r="A60" s="101">
        <v>48</v>
      </c>
      <c r="B60" s="203" t="s">
        <v>402</v>
      </c>
      <c r="C60" s="340">
        <v>1252</v>
      </c>
      <c r="D60" s="340">
        <v>423315</v>
      </c>
      <c r="E60" s="353">
        <v>30</v>
      </c>
      <c r="F60" s="353">
        <v>151082</v>
      </c>
      <c r="G60" s="353">
        <v>1336</v>
      </c>
      <c r="H60" s="353">
        <v>408315</v>
      </c>
      <c r="I60" s="353">
        <v>1612</v>
      </c>
      <c r="J60" s="353">
        <v>229839</v>
      </c>
      <c r="K60" s="353">
        <v>3452</v>
      </c>
      <c r="L60" s="353">
        <v>259912</v>
      </c>
      <c r="M60" s="353">
        <v>37</v>
      </c>
      <c r="N60" s="363">
        <v>15145</v>
      </c>
      <c r="O60" s="353">
        <v>461</v>
      </c>
      <c r="P60" s="353">
        <v>10159</v>
      </c>
      <c r="Q60" s="354">
        <v>345</v>
      </c>
      <c r="R60" s="354">
        <v>6182</v>
      </c>
      <c r="S60" s="364">
        <v>3440</v>
      </c>
      <c r="T60" s="354">
        <v>130364</v>
      </c>
      <c r="U60" s="353">
        <v>136</v>
      </c>
      <c r="V60" s="353">
        <v>64</v>
      </c>
      <c r="W60" s="363">
        <v>104924</v>
      </c>
    </row>
    <row r="61" spans="1:23" ht="15.75" customHeight="1">
      <c r="A61" s="102">
        <v>49</v>
      </c>
      <c r="B61" s="203" t="s">
        <v>383</v>
      </c>
      <c r="C61" s="142">
        <v>292</v>
      </c>
      <c r="D61" s="142">
        <v>23068</v>
      </c>
      <c r="E61" s="133">
        <v>19</v>
      </c>
      <c r="F61" s="133">
        <v>2052</v>
      </c>
      <c r="G61" s="133">
        <v>131</v>
      </c>
      <c r="H61" s="133">
        <v>17150</v>
      </c>
      <c r="I61" s="133">
        <v>215</v>
      </c>
      <c r="J61" s="133">
        <v>32250</v>
      </c>
      <c r="K61" s="133">
        <v>614</v>
      </c>
      <c r="L61" s="133">
        <v>21348</v>
      </c>
      <c r="M61" s="133"/>
      <c r="N61" s="133"/>
      <c r="O61" s="133">
        <v>146</v>
      </c>
      <c r="P61" s="133">
        <v>4380</v>
      </c>
      <c r="Q61" s="338" t="s">
        <v>914</v>
      </c>
      <c r="R61" s="338" t="s">
        <v>1217</v>
      </c>
      <c r="S61" s="338" t="s">
        <v>723</v>
      </c>
      <c r="T61" s="338" t="s">
        <v>1218</v>
      </c>
      <c r="U61" s="133">
        <v>65</v>
      </c>
      <c r="V61" s="133">
        <v>26</v>
      </c>
      <c r="W61" s="133">
        <v>22750</v>
      </c>
    </row>
    <row r="62" spans="1:23" ht="15.75" customHeight="1">
      <c r="A62" s="101">
        <v>50</v>
      </c>
      <c r="B62" s="203" t="s">
        <v>384</v>
      </c>
      <c r="C62" s="312">
        <v>1572</v>
      </c>
      <c r="D62" s="312">
        <v>193.766</v>
      </c>
      <c r="E62" s="311"/>
      <c r="F62" s="311"/>
      <c r="G62" s="355" t="s">
        <v>989</v>
      </c>
      <c r="H62" s="355" t="s">
        <v>1822</v>
      </c>
      <c r="I62" s="355" t="s">
        <v>1823</v>
      </c>
      <c r="J62" s="355" t="s">
        <v>1824</v>
      </c>
      <c r="K62" s="311">
        <v>4648</v>
      </c>
      <c r="L62" s="311">
        <v>584921</v>
      </c>
      <c r="M62" s="311"/>
      <c r="N62" s="311"/>
      <c r="O62" s="311">
        <v>816</v>
      </c>
      <c r="P62" s="311">
        <v>12240</v>
      </c>
      <c r="Q62" s="355" t="s">
        <v>562</v>
      </c>
      <c r="R62" s="355" t="s">
        <v>1825</v>
      </c>
      <c r="S62" s="355" t="s">
        <v>1826</v>
      </c>
      <c r="T62" s="355" t="s">
        <v>1827</v>
      </c>
      <c r="U62" s="311">
        <v>68</v>
      </c>
      <c r="V62" s="311">
        <v>56</v>
      </c>
      <c r="W62" s="311">
        <v>7500</v>
      </c>
    </row>
    <row r="63" spans="1:23" ht="15.75" customHeight="1">
      <c r="A63" s="102">
        <v>51</v>
      </c>
      <c r="B63" s="203" t="s">
        <v>385</v>
      </c>
      <c r="C63" s="312">
        <v>191</v>
      </c>
      <c r="D63" s="312">
        <v>18019</v>
      </c>
      <c r="E63" s="311"/>
      <c r="F63" s="311"/>
      <c r="G63" s="356">
        <v>20</v>
      </c>
      <c r="H63" s="356">
        <v>2981</v>
      </c>
      <c r="I63" s="356">
        <v>469</v>
      </c>
      <c r="J63" s="356">
        <v>69834</v>
      </c>
      <c r="K63" s="356">
        <v>7</v>
      </c>
      <c r="L63" s="356">
        <v>1700</v>
      </c>
      <c r="M63" s="356">
        <v>24</v>
      </c>
      <c r="N63" s="356">
        <v>4113</v>
      </c>
      <c r="O63" s="356">
        <v>71</v>
      </c>
      <c r="P63" s="356">
        <v>1337</v>
      </c>
      <c r="Q63" s="355" t="s">
        <v>585</v>
      </c>
      <c r="R63" s="355" t="s">
        <v>1003</v>
      </c>
      <c r="S63" s="355" t="s">
        <v>610</v>
      </c>
      <c r="T63" s="355" t="s">
        <v>1804</v>
      </c>
      <c r="U63" s="311"/>
      <c r="V63" s="311"/>
      <c r="W63" s="311"/>
    </row>
    <row r="64" spans="1:23" ht="15.75" customHeight="1">
      <c r="A64" s="101">
        <v>52</v>
      </c>
      <c r="B64" s="203" t="s">
        <v>386</v>
      </c>
      <c r="C64" s="312">
        <v>653</v>
      </c>
      <c r="D64" s="312">
        <v>41352</v>
      </c>
      <c r="E64" s="312">
        <v>0</v>
      </c>
      <c r="F64" s="312">
        <v>0</v>
      </c>
      <c r="G64" s="357">
        <v>704</v>
      </c>
      <c r="H64" s="357">
        <v>51431</v>
      </c>
      <c r="I64" s="357">
        <v>39</v>
      </c>
      <c r="J64" s="357">
        <v>3611</v>
      </c>
      <c r="K64" s="357">
        <v>72</v>
      </c>
      <c r="L64" s="357">
        <v>72469</v>
      </c>
      <c r="M64" s="357"/>
      <c r="N64" s="357"/>
      <c r="O64" s="357">
        <v>13</v>
      </c>
      <c r="P64" s="357">
        <v>250</v>
      </c>
      <c r="Q64" s="347" t="s">
        <v>493</v>
      </c>
      <c r="R64" s="347" t="s">
        <v>580</v>
      </c>
      <c r="S64" s="347" t="s">
        <v>1568</v>
      </c>
      <c r="T64" s="347" t="s">
        <v>1569</v>
      </c>
      <c r="U64" s="120"/>
      <c r="V64" s="120">
        <v>32</v>
      </c>
      <c r="W64" s="120">
        <v>6500</v>
      </c>
    </row>
    <row r="65" spans="1:23" ht="15.75" customHeight="1">
      <c r="A65" s="102">
        <v>53</v>
      </c>
      <c r="B65" s="203" t="s">
        <v>387</v>
      </c>
      <c r="C65" s="142">
        <v>2559</v>
      </c>
      <c r="D65" s="142">
        <v>78701</v>
      </c>
      <c r="E65" s="133">
        <v>121</v>
      </c>
      <c r="F65" s="133">
        <v>6149</v>
      </c>
      <c r="G65" s="133">
        <v>2532</v>
      </c>
      <c r="H65" s="133">
        <v>63312</v>
      </c>
      <c r="I65" s="133">
        <v>1123</v>
      </c>
      <c r="J65" s="133">
        <v>50317</v>
      </c>
      <c r="K65" s="133">
        <v>312</v>
      </c>
      <c r="L65" s="133">
        <v>62413</v>
      </c>
      <c r="M65" s="133"/>
      <c r="N65" s="133"/>
      <c r="O65" s="133">
        <v>12</v>
      </c>
      <c r="P65" s="133">
        <v>144</v>
      </c>
      <c r="Q65" s="338" t="s">
        <v>998</v>
      </c>
      <c r="R65" s="338">
        <v>1119</v>
      </c>
      <c r="S65" s="338" t="s">
        <v>696</v>
      </c>
      <c r="T65" s="338" t="s">
        <v>1246</v>
      </c>
      <c r="U65" s="133">
        <v>30</v>
      </c>
      <c r="V65" s="133">
        <v>25</v>
      </c>
      <c r="W65" s="133">
        <v>4376</v>
      </c>
    </row>
    <row r="66" spans="1:23" ht="15.75" customHeight="1">
      <c r="A66" s="101">
        <v>54</v>
      </c>
      <c r="B66" s="203" t="s">
        <v>388</v>
      </c>
      <c r="C66" s="358">
        <v>109</v>
      </c>
      <c r="D66" s="358">
        <v>19439</v>
      </c>
      <c r="E66" s="358">
        <v>45</v>
      </c>
      <c r="F66" s="358">
        <v>11295</v>
      </c>
      <c r="G66" s="359">
        <v>37</v>
      </c>
      <c r="H66" s="358">
        <v>1475</v>
      </c>
      <c r="I66" s="358">
        <v>329</v>
      </c>
      <c r="J66" s="358">
        <v>1330</v>
      </c>
      <c r="K66" s="358">
        <v>211</v>
      </c>
      <c r="L66" s="358">
        <v>16724</v>
      </c>
      <c r="M66" s="359">
        <v>8</v>
      </c>
      <c r="N66" s="359">
        <v>13000</v>
      </c>
      <c r="O66" s="360">
        <v>285</v>
      </c>
      <c r="P66" s="360">
        <v>2280</v>
      </c>
      <c r="Q66" s="359">
        <v>7</v>
      </c>
      <c r="R66" s="359">
        <v>49</v>
      </c>
      <c r="S66" s="359">
        <v>426</v>
      </c>
      <c r="T66" s="359">
        <v>25042</v>
      </c>
      <c r="U66" s="360">
        <v>16</v>
      </c>
      <c r="V66" s="360">
        <v>16</v>
      </c>
      <c r="W66" s="360">
        <v>5020</v>
      </c>
    </row>
    <row r="67" spans="1:23" ht="15.75" customHeight="1">
      <c r="A67" s="102">
        <v>55</v>
      </c>
      <c r="B67" s="203" t="s">
        <v>389</v>
      </c>
      <c r="C67" s="142">
        <v>9015</v>
      </c>
      <c r="D67" s="142">
        <v>315257</v>
      </c>
      <c r="E67" s="133">
        <v>0</v>
      </c>
      <c r="F67" s="133">
        <v>0</v>
      </c>
      <c r="G67" s="133">
        <v>190</v>
      </c>
      <c r="H67" s="133">
        <v>29458</v>
      </c>
      <c r="I67" s="133">
        <v>1326</v>
      </c>
      <c r="J67" s="133">
        <v>72392</v>
      </c>
      <c r="K67" s="133">
        <v>79</v>
      </c>
      <c r="L67" s="133">
        <v>9085</v>
      </c>
      <c r="M67" s="133">
        <v>26</v>
      </c>
      <c r="N67" s="133">
        <v>5593</v>
      </c>
      <c r="O67" s="133">
        <v>25</v>
      </c>
      <c r="P67" s="133">
        <v>875</v>
      </c>
      <c r="Q67" s="338" t="s">
        <v>896</v>
      </c>
      <c r="R67" s="338">
        <v>4915</v>
      </c>
      <c r="S67" s="338" t="s">
        <v>897</v>
      </c>
      <c r="T67" s="338" t="s">
        <v>1245</v>
      </c>
      <c r="U67" s="133">
        <v>34</v>
      </c>
      <c r="V67" s="133">
        <v>34</v>
      </c>
      <c r="W67" s="133">
        <v>7310</v>
      </c>
    </row>
    <row r="68" spans="1:23" ht="15.75" customHeight="1">
      <c r="A68" s="101">
        <v>56</v>
      </c>
      <c r="B68" s="203" t="s">
        <v>390</v>
      </c>
      <c r="C68" s="124">
        <v>3160</v>
      </c>
      <c r="D68" s="124">
        <v>130272</v>
      </c>
      <c r="E68" s="124">
        <v>10</v>
      </c>
      <c r="F68" s="124">
        <v>4050</v>
      </c>
      <c r="G68" s="124">
        <v>553</v>
      </c>
      <c r="H68" s="124">
        <v>23176</v>
      </c>
      <c r="I68" s="186">
        <v>3260</v>
      </c>
      <c r="J68" s="186">
        <v>120419</v>
      </c>
      <c r="K68" s="186">
        <v>3144</v>
      </c>
      <c r="L68" s="186">
        <v>105375</v>
      </c>
      <c r="M68" s="124">
        <v>0</v>
      </c>
      <c r="N68" s="124">
        <v>0</v>
      </c>
      <c r="O68" s="124">
        <v>352</v>
      </c>
      <c r="P68" s="124">
        <v>10028</v>
      </c>
      <c r="Q68" s="124">
        <v>159</v>
      </c>
      <c r="R68" s="124">
        <v>4888</v>
      </c>
      <c r="S68" s="361">
        <v>3431</v>
      </c>
      <c r="T68" s="361">
        <v>121345</v>
      </c>
      <c r="U68" s="124">
        <v>19</v>
      </c>
      <c r="V68" s="124">
        <v>16</v>
      </c>
      <c r="W68" s="124">
        <v>8300</v>
      </c>
    </row>
    <row r="69" spans="1:23" ht="15.75" customHeight="1">
      <c r="A69" s="102">
        <v>57</v>
      </c>
      <c r="B69" s="203" t="s">
        <v>391</v>
      </c>
      <c r="C69" s="133">
        <v>357</v>
      </c>
      <c r="D69" s="133">
        <v>19033</v>
      </c>
      <c r="E69" s="133">
        <v>3</v>
      </c>
      <c r="F69" s="133">
        <v>426</v>
      </c>
      <c r="G69" s="154">
        <v>529</v>
      </c>
      <c r="H69" s="154">
        <v>22403</v>
      </c>
      <c r="I69" s="154">
        <v>401</v>
      </c>
      <c r="J69" s="154">
        <v>13908</v>
      </c>
      <c r="K69" s="154">
        <v>214</v>
      </c>
      <c r="L69" s="154">
        <v>7966</v>
      </c>
      <c r="M69" s="154">
        <v>68</v>
      </c>
      <c r="N69" s="154">
        <v>4607</v>
      </c>
      <c r="O69" s="154">
        <v>97</v>
      </c>
      <c r="P69" s="154">
        <v>1205</v>
      </c>
      <c r="Q69" s="154">
        <v>97</v>
      </c>
      <c r="R69" s="154">
        <v>3163</v>
      </c>
      <c r="S69" s="154">
        <v>447</v>
      </c>
      <c r="T69" s="154">
        <v>28356</v>
      </c>
      <c r="U69" s="154">
        <v>43</v>
      </c>
      <c r="V69" s="154">
        <v>16</v>
      </c>
      <c r="W69" s="154">
        <v>7829</v>
      </c>
    </row>
    <row r="70" spans="1:23" ht="15.75" customHeight="1">
      <c r="A70" s="101">
        <v>58</v>
      </c>
      <c r="B70" s="203" t="s">
        <v>392</v>
      </c>
      <c r="C70" s="199">
        <v>2451</v>
      </c>
      <c r="D70" s="199">
        <v>250437</v>
      </c>
      <c r="E70" s="122">
        <v>62</v>
      </c>
      <c r="F70" s="122">
        <v>868</v>
      </c>
      <c r="G70" s="122">
        <v>38</v>
      </c>
      <c r="H70" s="122">
        <v>3390</v>
      </c>
      <c r="I70" s="122">
        <v>272</v>
      </c>
      <c r="J70" s="122">
        <v>19514</v>
      </c>
      <c r="K70" s="122">
        <v>12</v>
      </c>
      <c r="L70" s="122">
        <v>1625</v>
      </c>
      <c r="M70" s="122">
        <v>5</v>
      </c>
      <c r="N70" s="122">
        <v>3945</v>
      </c>
      <c r="O70" s="122">
        <v>112</v>
      </c>
      <c r="P70" s="122">
        <v>2016</v>
      </c>
      <c r="Q70" s="362" t="s">
        <v>907</v>
      </c>
      <c r="R70" s="362" t="s">
        <v>1890</v>
      </c>
      <c r="S70" s="362" t="s">
        <v>1346</v>
      </c>
      <c r="T70" s="362" t="s">
        <v>1891</v>
      </c>
      <c r="U70" s="122">
        <v>48</v>
      </c>
      <c r="V70" s="122">
        <v>24</v>
      </c>
      <c r="W70" s="122">
        <v>1037</v>
      </c>
    </row>
    <row r="71" spans="1:23" ht="15.75" customHeight="1">
      <c r="A71" s="102">
        <v>59</v>
      </c>
      <c r="B71" s="203" t="s">
        <v>393</v>
      </c>
      <c r="C71" s="133">
        <v>577</v>
      </c>
      <c r="D71" s="133">
        <v>44829</v>
      </c>
      <c r="E71" s="133">
        <v>15</v>
      </c>
      <c r="F71" s="133">
        <v>1823</v>
      </c>
      <c r="G71" s="133">
        <v>605</v>
      </c>
      <c r="H71" s="133">
        <v>37289</v>
      </c>
      <c r="I71" s="133">
        <v>623</v>
      </c>
      <c r="J71" s="133">
        <v>37075</v>
      </c>
      <c r="K71" s="133">
        <v>175</v>
      </c>
      <c r="L71" s="133">
        <v>13216</v>
      </c>
      <c r="M71" s="133">
        <v>6</v>
      </c>
      <c r="N71" s="133">
        <v>1194</v>
      </c>
      <c r="O71" s="133">
        <v>343</v>
      </c>
      <c r="P71" s="133">
        <v>4111</v>
      </c>
      <c r="Q71" s="133">
        <v>374</v>
      </c>
      <c r="R71" s="133">
        <v>10889</v>
      </c>
      <c r="S71" s="133">
        <v>686</v>
      </c>
      <c r="T71" s="133">
        <v>28102</v>
      </c>
      <c r="U71" s="133">
        <v>37</v>
      </c>
      <c r="V71" s="133">
        <v>38</v>
      </c>
      <c r="W71" s="133">
        <v>25889</v>
      </c>
    </row>
    <row r="72" spans="1:23" ht="15.75" customHeight="1">
      <c r="A72" s="101">
        <v>60</v>
      </c>
      <c r="B72" s="203" t="s">
        <v>394</v>
      </c>
      <c r="C72" s="142">
        <v>1629</v>
      </c>
      <c r="D72" s="142">
        <v>91926</v>
      </c>
      <c r="E72" s="133">
        <v>0</v>
      </c>
      <c r="F72" s="133">
        <v>0</v>
      </c>
      <c r="G72" s="133">
        <v>1789</v>
      </c>
      <c r="H72" s="133">
        <v>86323</v>
      </c>
      <c r="I72" s="133">
        <v>2458</v>
      </c>
      <c r="J72" s="133">
        <v>10323</v>
      </c>
      <c r="K72" s="133">
        <v>158</v>
      </c>
      <c r="L72" s="133">
        <v>3160</v>
      </c>
      <c r="M72" s="133">
        <v>0</v>
      </c>
      <c r="N72" s="133">
        <v>0</v>
      </c>
      <c r="O72" s="133">
        <v>164</v>
      </c>
      <c r="P72" s="133">
        <v>2460</v>
      </c>
      <c r="Q72" s="338" t="s">
        <v>418</v>
      </c>
      <c r="R72" s="338" t="s">
        <v>476</v>
      </c>
      <c r="S72" s="338" t="s">
        <v>477</v>
      </c>
      <c r="T72" s="338" t="s">
        <v>478</v>
      </c>
      <c r="U72" s="133">
        <v>1</v>
      </c>
      <c r="V72" s="133">
        <v>0</v>
      </c>
      <c r="W72" s="133">
        <v>350</v>
      </c>
    </row>
    <row r="73" spans="1:23" ht="15.75" customHeight="1">
      <c r="A73" s="102">
        <v>61</v>
      </c>
      <c r="B73" s="203" t="s">
        <v>395</v>
      </c>
      <c r="C73" s="142">
        <v>3724</v>
      </c>
      <c r="D73" s="142">
        <v>202885</v>
      </c>
      <c r="E73" s="133">
        <v>0</v>
      </c>
      <c r="F73" s="133">
        <v>0</v>
      </c>
      <c r="G73" s="133">
        <v>507</v>
      </c>
      <c r="H73" s="139">
        <v>19950</v>
      </c>
      <c r="I73" s="133">
        <v>1767</v>
      </c>
      <c r="J73" s="133">
        <v>130690</v>
      </c>
      <c r="K73" s="133">
        <v>360</v>
      </c>
      <c r="L73" s="133">
        <v>16230</v>
      </c>
      <c r="M73" s="133">
        <v>0</v>
      </c>
      <c r="N73" s="133">
        <v>0</v>
      </c>
      <c r="O73" s="133">
        <v>672</v>
      </c>
      <c r="P73" s="133">
        <v>6795</v>
      </c>
      <c r="Q73" s="338" t="s">
        <v>882</v>
      </c>
      <c r="R73" s="338">
        <v>1356</v>
      </c>
      <c r="S73" s="338">
        <v>2351</v>
      </c>
      <c r="T73" s="338">
        <v>118402</v>
      </c>
      <c r="U73" s="133">
        <v>33</v>
      </c>
      <c r="V73" s="133">
        <v>33</v>
      </c>
      <c r="W73" s="133">
        <v>16500</v>
      </c>
    </row>
    <row r="74" spans="1:23" ht="15.75" customHeight="1">
      <c r="A74" s="101">
        <v>62</v>
      </c>
      <c r="B74" s="203" t="s">
        <v>396</v>
      </c>
      <c r="C74" s="142">
        <v>954</v>
      </c>
      <c r="D74" s="142">
        <v>34062</v>
      </c>
      <c r="E74" s="133">
        <v>1</v>
      </c>
      <c r="F74" s="133">
        <v>341</v>
      </c>
      <c r="G74" s="133">
        <v>1452</v>
      </c>
      <c r="H74" s="133">
        <v>32564</v>
      </c>
      <c r="I74" s="133">
        <v>847</v>
      </c>
      <c r="J74" s="133">
        <v>36548</v>
      </c>
      <c r="K74" s="133">
        <v>346</v>
      </c>
      <c r="L74" s="133">
        <v>17650</v>
      </c>
      <c r="M74" s="133"/>
      <c r="N74" s="133"/>
      <c r="O74" s="133">
        <v>255</v>
      </c>
      <c r="P74" s="133">
        <v>4335</v>
      </c>
      <c r="Q74" s="338" t="s">
        <v>754</v>
      </c>
      <c r="R74" s="338" t="s">
        <v>1094</v>
      </c>
      <c r="S74" s="338" t="s">
        <v>872</v>
      </c>
      <c r="T74" s="338" t="s">
        <v>1095</v>
      </c>
      <c r="U74" s="133">
        <v>36</v>
      </c>
      <c r="V74" s="133">
        <v>35</v>
      </c>
      <c r="W74" s="133">
        <v>82695</v>
      </c>
    </row>
    <row r="75" spans="1:23" ht="15.75" customHeight="1">
      <c r="A75" s="102">
        <v>63</v>
      </c>
      <c r="B75" s="203" t="s">
        <v>397</v>
      </c>
      <c r="C75" s="133">
        <v>144</v>
      </c>
      <c r="D75" s="133">
        <v>7200</v>
      </c>
      <c r="E75" s="133">
        <v>1</v>
      </c>
      <c r="F75" s="133">
        <v>500</v>
      </c>
      <c r="G75" s="133">
        <v>144</v>
      </c>
      <c r="H75" s="133">
        <v>10080</v>
      </c>
      <c r="I75" s="133">
        <v>144</v>
      </c>
      <c r="J75" s="133">
        <v>1584</v>
      </c>
      <c r="K75" s="133">
        <v>65</v>
      </c>
      <c r="L75" s="133">
        <v>1820</v>
      </c>
      <c r="M75" s="133">
        <v>74</v>
      </c>
      <c r="N75" s="133">
        <v>15310</v>
      </c>
      <c r="O75" s="133">
        <v>51</v>
      </c>
      <c r="P75" s="133">
        <v>612</v>
      </c>
      <c r="Q75" s="133">
        <v>120</v>
      </c>
      <c r="R75" s="133">
        <v>18000</v>
      </c>
      <c r="S75" s="133">
        <v>264</v>
      </c>
      <c r="T75" s="133">
        <v>17160</v>
      </c>
      <c r="U75" s="133">
        <v>43</v>
      </c>
      <c r="V75" s="133">
        <v>43</v>
      </c>
      <c r="W75" s="133">
        <v>21500</v>
      </c>
    </row>
    <row r="76" spans="1:23" ht="28.5" customHeight="1">
      <c r="A76" s="101">
        <v>64</v>
      </c>
      <c r="B76" s="203" t="s">
        <v>398</v>
      </c>
      <c r="C76" s="133">
        <v>1146</v>
      </c>
      <c r="D76" s="133">
        <v>280379</v>
      </c>
      <c r="E76" s="133">
        <v>21</v>
      </c>
      <c r="F76" s="133">
        <v>232</v>
      </c>
      <c r="G76" s="154">
        <v>9240</v>
      </c>
      <c r="H76" s="154">
        <v>280062</v>
      </c>
      <c r="I76" s="154">
        <v>4312</v>
      </c>
      <c r="J76" s="154">
        <v>254219</v>
      </c>
      <c r="K76" s="154">
        <v>679</v>
      </c>
      <c r="L76" s="154">
        <v>2053</v>
      </c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</row>
    <row r="77" spans="1:23" ht="28.5" customHeight="1">
      <c r="A77" s="102">
        <v>65</v>
      </c>
      <c r="B77" s="203" t="s">
        <v>399</v>
      </c>
      <c r="C77" s="142">
        <v>75</v>
      </c>
      <c r="D77" s="142">
        <v>15000</v>
      </c>
      <c r="E77" s="133">
        <v>15</v>
      </c>
      <c r="F77" s="133">
        <v>3000</v>
      </c>
      <c r="G77" s="133">
        <v>2</v>
      </c>
      <c r="H77" s="133">
        <v>300</v>
      </c>
      <c r="I77" s="133">
        <v>70</v>
      </c>
      <c r="J77" s="133">
        <v>10265</v>
      </c>
      <c r="K77" s="133">
        <v>150</v>
      </c>
      <c r="L77" s="133">
        <v>15000</v>
      </c>
      <c r="M77" s="133"/>
      <c r="N77" s="133"/>
      <c r="O77" s="133">
        <v>2</v>
      </c>
      <c r="P77" s="133">
        <v>100</v>
      </c>
      <c r="Q77" s="338" t="s">
        <v>428</v>
      </c>
      <c r="R77" s="338" t="s">
        <v>880</v>
      </c>
      <c r="S77" s="338">
        <v>5</v>
      </c>
      <c r="T77" s="338" t="s">
        <v>775</v>
      </c>
      <c r="U77" s="133">
        <v>0</v>
      </c>
      <c r="V77" s="133">
        <v>0</v>
      </c>
      <c r="W77" s="133">
        <v>0</v>
      </c>
    </row>
    <row r="78" spans="1:23" ht="28.5" customHeight="1">
      <c r="A78" s="101">
        <v>66</v>
      </c>
      <c r="B78" s="203" t="s">
        <v>400</v>
      </c>
      <c r="C78" s="312">
        <v>12</v>
      </c>
      <c r="D78" s="312">
        <v>2600</v>
      </c>
      <c r="E78" s="120"/>
      <c r="F78" s="120"/>
      <c r="G78" s="351"/>
      <c r="H78" s="351"/>
      <c r="I78" s="351"/>
      <c r="J78" s="351"/>
      <c r="K78" s="351">
        <v>43</v>
      </c>
      <c r="L78" s="351">
        <v>1200</v>
      </c>
      <c r="M78" s="351"/>
      <c r="N78" s="351"/>
      <c r="O78" s="351"/>
      <c r="P78" s="351"/>
      <c r="Q78" s="347"/>
      <c r="R78" s="347"/>
      <c r="S78" s="347" t="s">
        <v>509</v>
      </c>
      <c r="T78" s="347" t="s">
        <v>553</v>
      </c>
      <c r="U78" s="120"/>
      <c r="V78" s="120"/>
      <c r="W78" s="120"/>
    </row>
    <row r="79" spans="1:23" ht="36" customHeight="1">
      <c r="A79" s="102">
        <v>67</v>
      </c>
      <c r="B79" s="203" t="s">
        <v>1508</v>
      </c>
      <c r="C79" s="142"/>
      <c r="D79" s="142"/>
      <c r="E79" s="133">
        <v>15</v>
      </c>
      <c r="F79" s="133">
        <v>9847</v>
      </c>
      <c r="G79" s="133">
        <v>59</v>
      </c>
      <c r="H79" s="133">
        <v>34569</v>
      </c>
      <c r="I79" s="133">
        <v>42</v>
      </c>
      <c r="J79" s="133">
        <v>11235</v>
      </c>
      <c r="K79" s="133">
        <v>36</v>
      </c>
      <c r="L79" s="133">
        <v>1768</v>
      </c>
      <c r="M79" s="133">
        <v>60</v>
      </c>
      <c r="N79" s="133">
        <v>23478</v>
      </c>
      <c r="O79" s="133">
        <v>15</v>
      </c>
      <c r="P79" s="133">
        <v>256</v>
      </c>
      <c r="Q79" s="338" t="s">
        <v>565</v>
      </c>
      <c r="R79" s="338" t="s">
        <v>963</v>
      </c>
      <c r="S79" s="338" t="s">
        <v>946</v>
      </c>
      <c r="T79" s="338" t="s">
        <v>1244</v>
      </c>
      <c r="U79" s="133"/>
      <c r="V79" s="133"/>
      <c r="W79" s="133"/>
    </row>
    <row r="80" spans="1:23" ht="28.5" customHeight="1">
      <c r="A80" s="101">
        <v>68</v>
      </c>
      <c r="B80" s="203" t="s">
        <v>405</v>
      </c>
      <c r="C80" s="142">
        <v>56</v>
      </c>
      <c r="D80" s="142">
        <v>6854</v>
      </c>
      <c r="E80" s="133"/>
      <c r="F80" s="133"/>
      <c r="G80" s="133">
        <v>30</v>
      </c>
      <c r="H80" s="133">
        <v>7500</v>
      </c>
      <c r="I80" s="133">
        <v>1456</v>
      </c>
      <c r="J80" s="133">
        <v>72800</v>
      </c>
      <c r="K80" s="133">
        <v>276</v>
      </c>
      <c r="L80" s="133">
        <v>5720</v>
      </c>
      <c r="M80" s="133"/>
      <c r="N80" s="133"/>
      <c r="O80" s="133">
        <v>280</v>
      </c>
      <c r="P80" s="133">
        <v>3616</v>
      </c>
      <c r="Q80" s="338">
        <v>308</v>
      </c>
      <c r="R80" s="338">
        <v>13014</v>
      </c>
      <c r="S80" s="338">
        <v>361</v>
      </c>
      <c r="T80" s="338">
        <v>13664</v>
      </c>
      <c r="U80" s="133"/>
      <c r="V80" s="133"/>
      <c r="W80" s="133"/>
    </row>
    <row r="81" spans="1:23" ht="30" customHeight="1">
      <c r="A81" s="217" t="s">
        <v>62</v>
      </c>
      <c r="B81" s="217"/>
      <c r="C81" s="95">
        <f>SUM(C13:C80)</f>
        <v>49943</v>
      </c>
      <c r="D81" s="95">
        <f aca="true" t="shared" si="0" ref="D81:W81">SUM(D13:D80)</f>
        <v>4633780.766</v>
      </c>
      <c r="E81" s="95">
        <f t="shared" si="0"/>
        <v>1736</v>
      </c>
      <c r="F81" s="95">
        <f t="shared" si="0"/>
        <v>394031</v>
      </c>
      <c r="G81" s="95">
        <f t="shared" si="0"/>
        <v>40595</v>
      </c>
      <c r="H81" s="95">
        <f t="shared" si="0"/>
        <v>2225965</v>
      </c>
      <c r="I81" s="95">
        <f t="shared" si="0"/>
        <v>54191</v>
      </c>
      <c r="J81" s="95">
        <f t="shared" si="0"/>
        <v>3550585</v>
      </c>
      <c r="K81" s="95">
        <f>SUM(K13:K80)</f>
        <v>28069</v>
      </c>
      <c r="L81" s="155">
        <f t="shared" si="0"/>
        <v>2266889</v>
      </c>
      <c r="M81" s="95">
        <f t="shared" si="0"/>
        <v>10743</v>
      </c>
      <c r="N81" s="156">
        <f t="shared" si="0"/>
        <v>253579</v>
      </c>
      <c r="O81" s="95">
        <f t="shared" si="0"/>
        <v>14135</v>
      </c>
      <c r="P81" s="95">
        <f t="shared" si="0"/>
        <v>213192</v>
      </c>
      <c r="Q81" s="95">
        <f t="shared" si="0"/>
        <v>4453</v>
      </c>
      <c r="R81" s="95">
        <f t="shared" si="0"/>
        <v>181000</v>
      </c>
      <c r="S81" s="156">
        <f t="shared" si="0"/>
        <v>30868</v>
      </c>
      <c r="T81" s="95">
        <f t="shared" si="0"/>
        <v>1853687</v>
      </c>
      <c r="U81" s="95">
        <f t="shared" si="0"/>
        <v>3232</v>
      </c>
      <c r="V81" s="95">
        <f t="shared" si="0"/>
        <v>2328</v>
      </c>
      <c r="W81" s="95">
        <f t="shared" si="0"/>
        <v>974209</v>
      </c>
    </row>
    <row r="82" spans="1:19" ht="15">
      <c r="A82" s="41"/>
      <c r="B82" s="41"/>
      <c r="N82" s="365"/>
      <c r="S82" s="365"/>
    </row>
    <row r="83" spans="1:2" ht="15">
      <c r="A83" s="41"/>
      <c r="B83" s="41"/>
    </row>
    <row r="84" spans="1:2" ht="15">
      <c r="A84" s="41"/>
      <c r="B84" s="41"/>
    </row>
    <row r="85" spans="1:2" ht="15">
      <c r="A85" s="41"/>
      <c r="B85" s="41"/>
    </row>
    <row r="86" spans="1:2" ht="15">
      <c r="A86" s="41"/>
      <c r="B86" s="41"/>
    </row>
    <row r="87" spans="1:2" ht="15">
      <c r="A87" s="41"/>
      <c r="B87" s="41"/>
    </row>
    <row r="88" spans="1:2" ht="15">
      <c r="A88" s="41"/>
      <c r="B88" s="41"/>
    </row>
  </sheetData>
  <sheetProtection/>
  <mergeCells count="25">
    <mergeCell ref="A81:B81"/>
    <mergeCell ref="M11:N11"/>
    <mergeCell ref="S11:T11"/>
    <mergeCell ref="A10:A12"/>
    <mergeCell ref="B10:B12"/>
    <mergeCell ref="I11:J11"/>
    <mergeCell ref="O11:P11"/>
    <mergeCell ref="A1:H1"/>
    <mergeCell ref="A2:H2"/>
    <mergeCell ref="A3:H3"/>
    <mergeCell ref="K11:L11"/>
    <mergeCell ref="I10:P10"/>
    <mergeCell ref="C11:D11"/>
    <mergeCell ref="G11:H11"/>
    <mergeCell ref="E11:F11"/>
    <mergeCell ref="P2:W2"/>
    <mergeCell ref="U11:U12"/>
    <mergeCell ref="C5:W5"/>
    <mergeCell ref="C7:W7"/>
    <mergeCell ref="Q11:R11"/>
    <mergeCell ref="Q10:T10"/>
    <mergeCell ref="V11:V12"/>
    <mergeCell ref="C10:H10"/>
    <mergeCell ref="U10:W10"/>
    <mergeCell ref="W11:W12"/>
  </mergeCells>
  <printOptions/>
  <pageMargins left="0.118110236220472" right="0.118110236220472" top="0.248031496" bottom="0.248031496" header="0.078740157480315" footer="0.07874015748031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83"/>
  <sheetViews>
    <sheetView view="pageLayout" workbookViewId="0" topLeftCell="A67">
      <selection activeCell="H76" sqref="H76:H79"/>
    </sheetView>
  </sheetViews>
  <sheetFormatPr defaultColWidth="9.140625" defaultRowHeight="15"/>
  <cols>
    <col min="1" max="1" width="4.421875" style="27" customWidth="1"/>
    <col min="2" max="2" width="10.57421875" style="27" customWidth="1"/>
    <col min="3" max="3" width="5.421875" style="59" customWidth="1"/>
    <col min="4" max="4" width="9.00390625" style="63" customWidth="1"/>
    <col min="5" max="5" width="5.8515625" style="52" customWidth="1"/>
    <col min="6" max="6" width="7.57421875" style="52" customWidth="1"/>
    <col min="7" max="7" width="6.57421875" style="52" customWidth="1"/>
    <col min="8" max="8" width="6.8515625" style="52" customWidth="1"/>
    <col min="9" max="9" width="6.421875" style="52" customWidth="1"/>
    <col min="10" max="10" width="4.8515625" style="52" customWidth="1"/>
    <col min="11" max="11" width="6.7109375" style="52" customWidth="1"/>
    <col min="12" max="12" width="4.57421875" style="52" customWidth="1"/>
    <col min="13" max="13" width="5.57421875" style="52" customWidth="1"/>
    <col min="14" max="14" width="4.7109375" style="52" customWidth="1"/>
    <col min="15" max="16" width="6.28125" style="52" customWidth="1"/>
    <col min="17" max="17" width="8.421875" style="52" customWidth="1"/>
    <col min="18" max="18" width="4.57421875" style="52" customWidth="1"/>
    <col min="19" max="19" width="6.7109375" style="52" customWidth="1"/>
    <col min="20" max="20" width="4.7109375" style="52" customWidth="1"/>
    <col min="21" max="21" width="6.7109375" style="52" customWidth="1"/>
    <col min="22" max="22" width="4.7109375" style="52" customWidth="1"/>
    <col min="23" max="23" width="6.7109375" style="52" customWidth="1"/>
  </cols>
  <sheetData>
    <row r="1" spans="1:11" ht="19.5">
      <c r="A1" s="229" t="s">
        <v>44</v>
      </c>
      <c r="B1" s="229"/>
      <c r="C1" s="229"/>
      <c r="D1" s="229"/>
      <c r="E1" s="229"/>
      <c r="F1" s="229"/>
      <c r="G1" s="229"/>
      <c r="H1" s="229"/>
      <c r="I1" s="50"/>
      <c r="J1" s="50"/>
      <c r="K1" s="50"/>
    </row>
    <row r="2" spans="1:25" ht="19.5" customHeight="1">
      <c r="A2" s="228" t="s">
        <v>404</v>
      </c>
      <c r="B2" s="228"/>
      <c r="C2" s="228"/>
      <c r="D2" s="228"/>
      <c r="E2" s="228"/>
      <c r="F2" s="228"/>
      <c r="G2" s="228"/>
      <c r="H2" s="228"/>
      <c r="Q2" s="231" t="s">
        <v>1562</v>
      </c>
      <c r="R2" s="231"/>
      <c r="S2" s="231"/>
      <c r="T2" s="231"/>
      <c r="U2" s="231"/>
      <c r="V2" s="231"/>
      <c r="W2" s="231"/>
      <c r="X2" s="20"/>
      <c r="Y2" s="20"/>
    </row>
    <row r="3" spans="1:11" ht="18.75">
      <c r="A3" s="229" t="s">
        <v>0</v>
      </c>
      <c r="B3" s="229"/>
      <c r="C3" s="229"/>
      <c r="D3" s="229"/>
      <c r="E3" s="229"/>
      <c r="F3" s="229"/>
      <c r="G3" s="229"/>
      <c r="H3" s="229"/>
      <c r="I3" s="51"/>
      <c r="J3" s="51"/>
      <c r="K3" s="51"/>
    </row>
    <row r="5" spans="3:25" ht="18">
      <c r="C5" s="238" t="s">
        <v>43</v>
      </c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10"/>
      <c r="Y5" s="10"/>
    </row>
    <row r="7" spans="1:23" ht="41.25" customHeight="1">
      <c r="A7" s="246" t="s">
        <v>1502</v>
      </c>
      <c r="B7" s="246" t="s">
        <v>336</v>
      </c>
      <c r="C7" s="211" t="s">
        <v>302</v>
      </c>
      <c r="D7" s="211" t="s">
        <v>303</v>
      </c>
      <c r="E7" s="240" t="s">
        <v>1509</v>
      </c>
      <c r="F7" s="240"/>
      <c r="G7" s="240" t="s">
        <v>42</v>
      </c>
      <c r="H7" s="240"/>
      <c r="I7" s="240" t="s">
        <v>1510</v>
      </c>
      <c r="J7" s="249" t="s">
        <v>326</v>
      </c>
      <c r="K7" s="250"/>
      <c r="L7" s="240" t="s">
        <v>1511</v>
      </c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</row>
    <row r="8" spans="1:23" ht="53.25" customHeight="1">
      <c r="A8" s="247"/>
      <c r="B8" s="247"/>
      <c r="C8" s="211"/>
      <c r="D8" s="211"/>
      <c r="E8" s="239" t="s">
        <v>39</v>
      </c>
      <c r="F8" s="239" t="s">
        <v>28</v>
      </c>
      <c r="G8" s="239" t="s">
        <v>40</v>
      </c>
      <c r="H8" s="239" t="s">
        <v>41</v>
      </c>
      <c r="I8" s="240"/>
      <c r="J8" s="244" t="s">
        <v>3</v>
      </c>
      <c r="K8" s="244" t="s">
        <v>13</v>
      </c>
      <c r="L8" s="239" t="s">
        <v>213</v>
      </c>
      <c r="M8" s="239"/>
      <c r="N8" s="239" t="s">
        <v>34</v>
      </c>
      <c r="O8" s="239"/>
      <c r="P8" s="218" t="s">
        <v>214</v>
      </c>
      <c r="Q8" s="218"/>
      <c r="R8" s="218" t="s">
        <v>215</v>
      </c>
      <c r="S8" s="218"/>
      <c r="T8" s="218" t="s">
        <v>216</v>
      </c>
      <c r="U8" s="218"/>
      <c r="V8" s="218" t="s">
        <v>217</v>
      </c>
      <c r="W8" s="218"/>
    </row>
    <row r="9" spans="1:23" s="9" customFormat="1" ht="48" customHeight="1">
      <c r="A9" s="248"/>
      <c r="B9" s="248"/>
      <c r="C9" s="211"/>
      <c r="D9" s="211"/>
      <c r="E9" s="239"/>
      <c r="F9" s="239"/>
      <c r="G9" s="239"/>
      <c r="H9" s="239"/>
      <c r="I9" s="240"/>
      <c r="J9" s="245"/>
      <c r="K9" s="245"/>
      <c r="L9" s="84" t="s">
        <v>3</v>
      </c>
      <c r="M9" s="84" t="s">
        <v>33</v>
      </c>
      <c r="N9" s="84" t="s">
        <v>35</v>
      </c>
      <c r="O9" s="84" t="s">
        <v>13</v>
      </c>
      <c r="P9" s="84" t="s">
        <v>37</v>
      </c>
      <c r="Q9" s="84" t="s">
        <v>36</v>
      </c>
      <c r="R9" s="84" t="s">
        <v>3</v>
      </c>
      <c r="S9" s="84" t="s">
        <v>13</v>
      </c>
      <c r="T9" s="84" t="s">
        <v>3</v>
      </c>
      <c r="U9" s="84" t="s">
        <v>13</v>
      </c>
      <c r="V9" s="84" t="s">
        <v>3</v>
      </c>
      <c r="W9" s="84" t="s">
        <v>13</v>
      </c>
    </row>
    <row r="10" spans="1:23" ht="15.75" customHeight="1">
      <c r="A10" s="102">
        <v>1</v>
      </c>
      <c r="B10" s="203" t="s">
        <v>337</v>
      </c>
      <c r="C10" s="133"/>
      <c r="D10" s="133"/>
      <c r="E10" s="154">
        <v>94</v>
      </c>
      <c r="F10" s="154">
        <v>1044</v>
      </c>
      <c r="G10" s="154"/>
      <c r="H10" s="154"/>
      <c r="I10" s="154">
        <v>51</v>
      </c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>
        <v>12</v>
      </c>
      <c r="U10" s="154">
        <v>2436</v>
      </c>
      <c r="V10" s="154"/>
      <c r="W10" s="154"/>
    </row>
    <row r="11" spans="1:23" s="43" customFormat="1" ht="15.75" customHeight="1">
      <c r="A11" s="101">
        <v>2</v>
      </c>
      <c r="B11" s="203" t="s">
        <v>338</v>
      </c>
      <c r="C11" s="133">
        <v>1809</v>
      </c>
      <c r="D11" s="133">
        <v>1466</v>
      </c>
      <c r="E11" s="158">
        <v>48</v>
      </c>
      <c r="F11" s="158">
        <v>2211</v>
      </c>
      <c r="G11" s="154">
        <v>45</v>
      </c>
      <c r="H11" s="154">
        <v>364</v>
      </c>
      <c r="I11" s="154">
        <v>586</v>
      </c>
      <c r="J11" s="154">
        <v>36</v>
      </c>
      <c r="K11" s="154">
        <v>1698</v>
      </c>
      <c r="L11" s="154">
        <v>11</v>
      </c>
      <c r="M11" s="154">
        <v>50</v>
      </c>
      <c r="N11" s="154">
        <v>14</v>
      </c>
      <c r="O11" s="154">
        <v>800</v>
      </c>
      <c r="P11" s="154">
        <v>38</v>
      </c>
      <c r="Q11" s="154">
        <v>126</v>
      </c>
      <c r="R11" s="154">
        <v>1</v>
      </c>
      <c r="S11" s="154">
        <v>6269</v>
      </c>
      <c r="T11" s="154">
        <v>22</v>
      </c>
      <c r="U11" s="154">
        <v>2123</v>
      </c>
      <c r="V11" s="154">
        <v>2</v>
      </c>
      <c r="W11" s="154">
        <v>1986</v>
      </c>
    </row>
    <row r="12" spans="1:23" ht="15.75" customHeight="1">
      <c r="A12" s="102">
        <v>3</v>
      </c>
      <c r="B12" s="203" t="s">
        <v>339</v>
      </c>
      <c r="C12" s="133">
        <v>599</v>
      </c>
      <c r="D12" s="133">
        <v>571</v>
      </c>
      <c r="E12" s="142">
        <v>151</v>
      </c>
      <c r="F12" s="142">
        <v>10604</v>
      </c>
      <c r="G12" s="142">
        <v>489</v>
      </c>
      <c r="H12" s="142">
        <v>1294</v>
      </c>
      <c r="I12" s="133">
        <v>480</v>
      </c>
      <c r="J12" s="133">
        <v>14</v>
      </c>
      <c r="K12" s="133">
        <v>701</v>
      </c>
      <c r="L12" s="133">
        <v>8</v>
      </c>
      <c r="M12" s="133">
        <v>80</v>
      </c>
      <c r="N12" s="133">
        <v>3</v>
      </c>
      <c r="O12" s="133">
        <v>4324</v>
      </c>
      <c r="P12" s="133"/>
      <c r="Q12" s="133"/>
      <c r="R12" s="133"/>
      <c r="S12" s="133"/>
      <c r="T12" s="133">
        <v>2</v>
      </c>
      <c r="U12" s="133">
        <v>2430</v>
      </c>
      <c r="V12" s="154"/>
      <c r="W12" s="154"/>
    </row>
    <row r="13" spans="1:23" ht="15.75" customHeight="1">
      <c r="A13" s="101">
        <v>4</v>
      </c>
      <c r="B13" s="203" t="s">
        <v>340</v>
      </c>
      <c r="C13" s="133">
        <v>3246</v>
      </c>
      <c r="D13" s="133">
        <v>3246</v>
      </c>
      <c r="E13" s="154">
        <v>485</v>
      </c>
      <c r="F13" s="154">
        <v>17554</v>
      </c>
      <c r="G13" s="154">
        <v>42</v>
      </c>
      <c r="H13" s="154">
        <v>90</v>
      </c>
      <c r="I13" s="154">
        <v>3246</v>
      </c>
      <c r="J13" s="154"/>
      <c r="K13" s="154"/>
      <c r="L13" s="154">
        <v>74</v>
      </c>
      <c r="M13" s="154">
        <v>1734</v>
      </c>
      <c r="N13" s="154">
        <v>451</v>
      </c>
      <c r="O13" s="154">
        <v>143524</v>
      </c>
      <c r="P13" s="154">
        <v>159</v>
      </c>
      <c r="Q13" s="154">
        <v>301</v>
      </c>
      <c r="R13" s="154">
        <v>4</v>
      </c>
      <c r="S13" s="154">
        <v>21132</v>
      </c>
      <c r="T13" s="154">
        <v>16</v>
      </c>
      <c r="U13" s="154">
        <v>5664</v>
      </c>
      <c r="V13" s="154">
        <v>72</v>
      </c>
      <c r="W13" s="154">
        <v>1821</v>
      </c>
    </row>
    <row r="14" spans="1:23" ht="15.75" customHeight="1">
      <c r="A14" s="102">
        <v>5</v>
      </c>
      <c r="B14" s="203" t="s">
        <v>341</v>
      </c>
      <c r="C14" s="133">
        <v>515</v>
      </c>
      <c r="D14" s="133" t="s">
        <v>642</v>
      </c>
      <c r="E14" s="154">
        <v>326</v>
      </c>
      <c r="F14" s="154">
        <v>3312</v>
      </c>
      <c r="G14" s="154"/>
      <c r="H14" s="154"/>
      <c r="I14" s="154">
        <v>413</v>
      </c>
      <c r="J14" s="154"/>
      <c r="K14" s="154"/>
      <c r="L14" s="154">
        <v>9</v>
      </c>
      <c r="M14" s="154">
        <v>65</v>
      </c>
      <c r="N14" s="154">
        <v>44</v>
      </c>
      <c r="O14" s="154" t="s">
        <v>643</v>
      </c>
      <c r="P14" s="154" t="s">
        <v>644</v>
      </c>
      <c r="Q14" s="154" t="s">
        <v>645</v>
      </c>
      <c r="R14" s="154" t="s">
        <v>646</v>
      </c>
      <c r="S14" s="154" t="s">
        <v>647</v>
      </c>
      <c r="T14" s="154">
        <v>44</v>
      </c>
      <c r="U14" s="154" t="s">
        <v>648</v>
      </c>
      <c r="V14" s="154">
        <v>14</v>
      </c>
      <c r="W14" s="154" t="s">
        <v>649</v>
      </c>
    </row>
    <row r="15" spans="1:23" ht="15.75" customHeight="1">
      <c r="A15" s="101">
        <v>6</v>
      </c>
      <c r="B15" s="203" t="s">
        <v>342</v>
      </c>
      <c r="C15" s="133">
        <v>488</v>
      </c>
      <c r="D15" s="133">
        <v>341</v>
      </c>
      <c r="E15" s="154">
        <v>180</v>
      </c>
      <c r="F15" s="154">
        <v>30165</v>
      </c>
      <c r="G15" s="154">
        <v>110</v>
      </c>
      <c r="H15" s="154">
        <v>165</v>
      </c>
      <c r="I15" s="154">
        <v>2463</v>
      </c>
      <c r="J15" s="154">
        <v>13</v>
      </c>
      <c r="K15" s="154">
        <v>273</v>
      </c>
      <c r="L15" s="154">
        <v>3</v>
      </c>
      <c r="M15" s="154">
        <v>15</v>
      </c>
      <c r="N15" s="154">
        <v>9</v>
      </c>
      <c r="O15" s="154">
        <v>2673</v>
      </c>
      <c r="P15" s="154">
        <v>33</v>
      </c>
      <c r="Q15" s="154">
        <v>133</v>
      </c>
      <c r="R15" s="154">
        <v>0</v>
      </c>
      <c r="S15" s="154">
        <v>0</v>
      </c>
      <c r="T15" s="154">
        <v>0</v>
      </c>
      <c r="U15" s="154">
        <v>0</v>
      </c>
      <c r="V15" s="154">
        <v>1</v>
      </c>
      <c r="W15" s="154">
        <v>1000</v>
      </c>
    </row>
    <row r="16" spans="1:23" ht="15.75" customHeight="1">
      <c r="A16" s="102">
        <v>7</v>
      </c>
      <c r="B16" s="203" t="s">
        <v>343</v>
      </c>
      <c r="C16" s="206" t="s">
        <v>1661</v>
      </c>
      <c r="D16" s="206" t="s">
        <v>1661</v>
      </c>
      <c r="E16" s="196">
        <v>213</v>
      </c>
      <c r="F16" s="196">
        <v>6951</v>
      </c>
      <c r="G16" s="176" t="s">
        <v>1662</v>
      </c>
      <c r="H16" s="176" t="s">
        <v>1663</v>
      </c>
      <c r="I16" s="176" t="s">
        <v>1664</v>
      </c>
      <c r="J16" s="176" t="s">
        <v>1665</v>
      </c>
      <c r="K16" s="176" t="s">
        <v>1666</v>
      </c>
      <c r="L16" s="176" t="s">
        <v>814</v>
      </c>
      <c r="M16" s="176" t="s">
        <v>1667</v>
      </c>
      <c r="N16" s="176" t="s">
        <v>852</v>
      </c>
      <c r="O16" s="176" t="s">
        <v>1668</v>
      </c>
      <c r="P16" s="176">
        <v>325</v>
      </c>
      <c r="Q16" s="176" t="s">
        <v>1669</v>
      </c>
      <c r="R16" s="176" t="s">
        <v>646</v>
      </c>
      <c r="S16" s="176" t="s">
        <v>1670</v>
      </c>
      <c r="T16" s="176" t="s">
        <v>1671</v>
      </c>
      <c r="U16" s="176" t="s">
        <v>1672</v>
      </c>
      <c r="V16" s="176" t="s">
        <v>663</v>
      </c>
      <c r="W16" s="176" t="s">
        <v>1673</v>
      </c>
    </row>
    <row r="17" spans="1:23" ht="15.75" customHeight="1">
      <c r="A17" s="101">
        <v>8</v>
      </c>
      <c r="B17" s="203" t="s">
        <v>344</v>
      </c>
      <c r="C17" s="133">
        <v>471</v>
      </c>
      <c r="D17" s="133">
        <v>238</v>
      </c>
      <c r="E17" s="154">
        <v>236</v>
      </c>
      <c r="F17" s="154">
        <v>26372</v>
      </c>
      <c r="G17" s="154">
        <v>71</v>
      </c>
      <c r="H17" s="154">
        <v>1494</v>
      </c>
      <c r="I17" s="154">
        <v>400</v>
      </c>
      <c r="J17" s="154">
        <v>39</v>
      </c>
      <c r="K17" s="154">
        <v>4045</v>
      </c>
      <c r="L17" s="154">
        <v>8</v>
      </c>
      <c r="M17" s="154">
        <v>52</v>
      </c>
      <c r="N17" s="154">
        <v>16</v>
      </c>
      <c r="O17" s="154">
        <v>6014</v>
      </c>
      <c r="P17" s="154">
        <v>36228</v>
      </c>
      <c r="Q17" s="154">
        <v>104</v>
      </c>
      <c r="R17" s="154">
        <v>0</v>
      </c>
      <c r="S17" s="154">
        <v>0</v>
      </c>
      <c r="T17" s="154">
        <v>7</v>
      </c>
      <c r="U17" s="154">
        <v>2795</v>
      </c>
      <c r="V17" s="154">
        <v>5</v>
      </c>
      <c r="W17" s="154">
        <v>1768</v>
      </c>
    </row>
    <row r="18" spans="1:23" ht="15.75" customHeight="1">
      <c r="A18" s="102">
        <v>9</v>
      </c>
      <c r="B18" s="203" t="s">
        <v>345</v>
      </c>
      <c r="C18" s="133">
        <v>381</v>
      </c>
      <c r="D18" s="133">
        <v>381</v>
      </c>
      <c r="E18" s="154">
        <v>709</v>
      </c>
      <c r="F18" s="154">
        <v>4201</v>
      </c>
      <c r="G18" s="154"/>
      <c r="H18" s="154">
        <v>71</v>
      </c>
      <c r="I18" s="154">
        <v>1760</v>
      </c>
      <c r="J18" s="154" t="s">
        <v>814</v>
      </c>
      <c r="K18" s="154">
        <v>1200</v>
      </c>
      <c r="L18" s="154">
        <v>7</v>
      </c>
      <c r="M18" s="154">
        <v>90</v>
      </c>
      <c r="N18" s="154">
        <v>142</v>
      </c>
      <c r="O18" s="154">
        <v>19687</v>
      </c>
      <c r="P18" s="154">
        <v>256</v>
      </c>
      <c r="Q18" s="154">
        <v>1924</v>
      </c>
      <c r="R18" s="138"/>
      <c r="S18" s="138">
        <v>2756</v>
      </c>
      <c r="T18" s="154">
        <v>212</v>
      </c>
      <c r="U18" s="154">
        <v>18642</v>
      </c>
      <c r="V18" s="154">
        <v>162</v>
      </c>
      <c r="W18" s="154">
        <v>18706</v>
      </c>
    </row>
    <row r="19" spans="1:23" ht="15.75" customHeight="1">
      <c r="A19" s="101">
        <v>10</v>
      </c>
      <c r="B19" s="203" t="s">
        <v>346</v>
      </c>
      <c r="C19" s="133"/>
      <c r="D19" s="133"/>
      <c r="E19" s="154" t="s">
        <v>833</v>
      </c>
      <c r="F19" s="154" t="s">
        <v>834</v>
      </c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</row>
    <row r="20" spans="1:23" ht="15.75" customHeight="1">
      <c r="A20" s="102">
        <v>11</v>
      </c>
      <c r="B20" s="203" t="s">
        <v>347</v>
      </c>
      <c r="C20" s="120">
        <v>493</v>
      </c>
      <c r="D20" s="120">
        <v>493</v>
      </c>
      <c r="E20" s="119">
        <v>68</v>
      </c>
      <c r="F20" s="119">
        <v>3400</v>
      </c>
      <c r="G20" s="119">
        <v>13</v>
      </c>
      <c r="H20" s="119">
        <v>38</v>
      </c>
      <c r="I20" s="119">
        <v>469</v>
      </c>
      <c r="J20" s="119">
        <v>0</v>
      </c>
      <c r="K20" s="119">
        <v>0</v>
      </c>
      <c r="L20" s="119"/>
      <c r="M20" s="119"/>
      <c r="N20" s="119">
        <v>5</v>
      </c>
      <c r="O20" s="119">
        <v>3124</v>
      </c>
      <c r="P20" s="119">
        <v>30.8</v>
      </c>
      <c r="Q20" s="119">
        <v>68</v>
      </c>
      <c r="R20" s="119">
        <v>0</v>
      </c>
      <c r="S20" s="119">
        <v>0</v>
      </c>
      <c r="T20" s="119">
        <v>0</v>
      </c>
      <c r="U20" s="119">
        <v>0</v>
      </c>
      <c r="V20" s="119">
        <v>6</v>
      </c>
      <c r="W20" s="119">
        <v>1753</v>
      </c>
    </row>
    <row r="21" spans="1:23" ht="15.75" customHeight="1">
      <c r="A21" s="101">
        <v>12</v>
      </c>
      <c r="B21" s="203" t="s">
        <v>348</v>
      </c>
      <c r="C21" s="133">
        <v>565</v>
      </c>
      <c r="D21" s="133">
        <v>565</v>
      </c>
      <c r="E21" s="133">
        <v>558</v>
      </c>
      <c r="F21" s="133">
        <v>7410</v>
      </c>
      <c r="G21" s="133">
        <v>0</v>
      </c>
      <c r="H21" s="133">
        <v>140</v>
      </c>
      <c r="I21" s="133">
        <v>1406</v>
      </c>
      <c r="J21" s="133">
        <v>1</v>
      </c>
      <c r="K21" s="133">
        <v>500</v>
      </c>
      <c r="L21" s="133">
        <v>7</v>
      </c>
      <c r="M21" s="133">
        <v>84</v>
      </c>
      <c r="N21" s="133">
        <v>65</v>
      </c>
      <c r="O21" s="133">
        <v>22750</v>
      </c>
      <c r="P21" s="133">
        <v>860</v>
      </c>
      <c r="Q21" s="133">
        <v>2150</v>
      </c>
      <c r="R21" s="133"/>
      <c r="S21" s="133"/>
      <c r="T21" s="133">
        <v>37</v>
      </c>
      <c r="U21" s="133">
        <v>12650</v>
      </c>
      <c r="V21" s="133">
        <v>0</v>
      </c>
      <c r="W21" s="133">
        <v>0</v>
      </c>
    </row>
    <row r="22" spans="1:23" ht="15.75" customHeight="1">
      <c r="A22" s="102">
        <v>13</v>
      </c>
      <c r="B22" s="203" t="s">
        <v>349</v>
      </c>
      <c r="C22" s="133">
        <v>240</v>
      </c>
      <c r="D22" s="133">
        <v>240</v>
      </c>
      <c r="E22" s="133">
        <v>240</v>
      </c>
      <c r="F22" s="133">
        <v>22150</v>
      </c>
      <c r="G22" s="133">
        <v>110</v>
      </c>
      <c r="H22" s="133">
        <v>1250</v>
      </c>
      <c r="I22" s="133">
        <v>2350</v>
      </c>
      <c r="J22" s="133">
        <v>34</v>
      </c>
      <c r="K22" s="133">
        <v>430</v>
      </c>
      <c r="L22" s="133">
        <v>60</v>
      </c>
      <c r="M22" s="133">
        <v>580</v>
      </c>
      <c r="N22" s="133">
        <v>147</v>
      </c>
      <c r="O22" s="133">
        <v>15630</v>
      </c>
      <c r="P22" s="133">
        <v>52</v>
      </c>
      <c r="Q22" s="133">
        <v>104</v>
      </c>
      <c r="R22" s="133">
        <v>9</v>
      </c>
      <c r="S22" s="133">
        <v>5710</v>
      </c>
      <c r="T22" s="133">
        <v>41</v>
      </c>
      <c r="U22" s="133">
        <v>6250</v>
      </c>
      <c r="V22" s="133">
        <v>26</v>
      </c>
      <c r="W22" s="133">
        <v>26710</v>
      </c>
    </row>
    <row r="23" spans="1:23" ht="15.75" customHeight="1">
      <c r="A23" s="101">
        <v>14</v>
      </c>
      <c r="B23" s="203" t="s">
        <v>350</v>
      </c>
      <c r="C23" s="133">
        <v>4786</v>
      </c>
      <c r="D23" s="133">
        <v>2312</v>
      </c>
      <c r="E23" s="154">
        <v>370</v>
      </c>
      <c r="F23" s="154">
        <v>32149</v>
      </c>
      <c r="G23" s="154">
        <v>250</v>
      </c>
      <c r="H23" s="154">
        <v>1650</v>
      </c>
      <c r="I23" s="154">
        <v>2871</v>
      </c>
      <c r="J23" s="154">
        <v>18</v>
      </c>
      <c r="K23" s="154">
        <v>21600</v>
      </c>
      <c r="L23" s="154">
        <v>0</v>
      </c>
      <c r="M23" s="154">
        <v>0</v>
      </c>
      <c r="N23" s="154">
        <v>0</v>
      </c>
      <c r="O23" s="154">
        <v>0</v>
      </c>
      <c r="P23" s="154">
        <v>0</v>
      </c>
      <c r="Q23" s="154">
        <v>0</v>
      </c>
      <c r="R23" s="154">
        <v>0</v>
      </c>
      <c r="S23" s="154">
        <v>0</v>
      </c>
      <c r="T23" s="154">
        <v>379</v>
      </c>
      <c r="U23" s="154">
        <v>137844</v>
      </c>
      <c r="V23" s="154">
        <v>10</v>
      </c>
      <c r="W23" s="154">
        <v>5620</v>
      </c>
    </row>
    <row r="24" spans="1:23" ht="15.75" customHeight="1">
      <c r="A24" s="102">
        <v>15</v>
      </c>
      <c r="B24" s="203" t="s">
        <v>351</v>
      </c>
      <c r="C24" s="133">
        <v>444</v>
      </c>
      <c r="D24" s="133">
        <v>444</v>
      </c>
      <c r="E24" s="154">
        <v>755</v>
      </c>
      <c r="F24" s="154">
        <v>22750</v>
      </c>
      <c r="G24" s="154">
        <v>73</v>
      </c>
      <c r="H24" s="154">
        <v>115</v>
      </c>
      <c r="I24" s="154">
        <v>3165</v>
      </c>
      <c r="J24" s="154">
        <v>30</v>
      </c>
      <c r="K24" s="154">
        <v>355</v>
      </c>
      <c r="L24" s="154"/>
      <c r="M24" s="154"/>
      <c r="N24" s="154"/>
      <c r="O24" s="154"/>
      <c r="P24" s="154">
        <v>74</v>
      </c>
      <c r="Q24" s="154">
        <v>370</v>
      </c>
      <c r="R24" s="154"/>
      <c r="S24" s="154"/>
      <c r="T24" s="154">
        <v>37</v>
      </c>
      <c r="U24" s="154">
        <v>40124</v>
      </c>
      <c r="V24" s="154"/>
      <c r="W24" s="154"/>
    </row>
    <row r="25" spans="1:23" ht="15.75" customHeight="1">
      <c r="A25" s="101">
        <v>16</v>
      </c>
      <c r="B25" s="203" t="s">
        <v>352</v>
      </c>
      <c r="C25" s="159">
        <v>671</v>
      </c>
      <c r="D25" s="159">
        <v>520</v>
      </c>
      <c r="E25" s="144">
        <v>652</v>
      </c>
      <c r="F25" s="144">
        <v>12100</v>
      </c>
      <c r="G25" s="144">
        <v>157</v>
      </c>
      <c r="H25" s="144">
        <v>1367</v>
      </c>
      <c r="I25" s="144">
        <v>3570</v>
      </c>
      <c r="J25" s="144"/>
      <c r="K25" s="144"/>
      <c r="L25" s="144">
        <v>15</v>
      </c>
      <c r="M25" s="144">
        <v>270</v>
      </c>
      <c r="N25" s="144"/>
      <c r="O25" s="144"/>
      <c r="P25" s="144">
        <v>234</v>
      </c>
      <c r="Q25" s="145">
        <v>72</v>
      </c>
      <c r="R25" s="144"/>
      <c r="S25" s="144"/>
      <c r="T25" s="144">
        <v>27</v>
      </c>
      <c r="U25" s="144">
        <v>16200</v>
      </c>
      <c r="V25" s="144">
        <v>265</v>
      </c>
      <c r="W25" s="144">
        <v>47546</v>
      </c>
    </row>
    <row r="26" spans="1:23" ht="15.75" customHeight="1">
      <c r="A26" s="102">
        <v>17</v>
      </c>
      <c r="B26" s="203" t="s">
        <v>353</v>
      </c>
      <c r="C26" s="133">
        <v>317</v>
      </c>
      <c r="D26" s="133">
        <v>288</v>
      </c>
      <c r="E26" s="154">
        <v>212</v>
      </c>
      <c r="F26" s="154">
        <v>13415</v>
      </c>
      <c r="G26" s="154">
        <v>213</v>
      </c>
      <c r="H26" s="154">
        <v>1747</v>
      </c>
      <c r="I26" s="154">
        <v>977</v>
      </c>
      <c r="J26" s="154">
        <v>2020</v>
      </c>
      <c r="K26" s="154">
        <v>921</v>
      </c>
      <c r="L26" s="154">
        <v>12</v>
      </c>
      <c r="M26" s="154">
        <v>116</v>
      </c>
      <c r="N26" s="154">
        <v>41</v>
      </c>
      <c r="O26" s="154">
        <v>3390</v>
      </c>
      <c r="P26" s="154">
        <v>151</v>
      </c>
      <c r="Q26" s="154">
        <v>591</v>
      </c>
      <c r="R26" s="154">
        <v>7</v>
      </c>
      <c r="S26" s="154">
        <v>3360</v>
      </c>
      <c r="T26" s="154">
        <v>47</v>
      </c>
      <c r="U26" s="154">
        <v>3706</v>
      </c>
      <c r="V26" s="154">
        <v>76</v>
      </c>
      <c r="W26" s="154">
        <v>4310</v>
      </c>
    </row>
    <row r="27" spans="1:23" ht="15.75" customHeight="1">
      <c r="A27" s="101">
        <v>18</v>
      </c>
      <c r="B27" s="203" t="s">
        <v>354</v>
      </c>
      <c r="C27" s="133">
        <v>325</v>
      </c>
      <c r="D27" s="133">
        <v>288</v>
      </c>
      <c r="E27" s="154">
        <v>330</v>
      </c>
      <c r="F27" s="154">
        <v>32800</v>
      </c>
      <c r="G27" s="154">
        <v>30</v>
      </c>
      <c r="H27" s="154">
        <v>120</v>
      </c>
      <c r="I27" s="154">
        <v>2098</v>
      </c>
      <c r="J27" s="154"/>
      <c r="K27" s="154"/>
      <c r="L27" s="154">
        <v>15</v>
      </c>
      <c r="M27" s="154">
        <v>232</v>
      </c>
      <c r="N27" s="154">
        <v>32</v>
      </c>
      <c r="O27" s="154">
        <v>21600</v>
      </c>
      <c r="P27" s="154"/>
      <c r="Q27" s="154"/>
      <c r="R27" s="154"/>
      <c r="S27" s="154"/>
      <c r="T27" s="154"/>
      <c r="U27" s="154"/>
      <c r="V27" s="154"/>
      <c r="W27" s="154"/>
    </row>
    <row r="28" spans="1:23" ht="15.75" customHeight="1">
      <c r="A28" s="102">
        <v>19</v>
      </c>
      <c r="B28" s="203" t="s">
        <v>355</v>
      </c>
      <c r="C28" s="133">
        <v>109</v>
      </c>
      <c r="D28" s="133">
        <v>109</v>
      </c>
      <c r="E28" s="154">
        <v>337</v>
      </c>
      <c r="F28" s="154">
        <v>9496</v>
      </c>
      <c r="G28" s="154">
        <v>1284</v>
      </c>
      <c r="H28" s="154">
        <v>4133</v>
      </c>
      <c r="I28" s="154">
        <v>23429</v>
      </c>
      <c r="J28" s="154">
        <v>195</v>
      </c>
      <c r="K28" s="154">
        <v>11686</v>
      </c>
      <c r="L28" s="154">
        <v>14</v>
      </c>
      <c r="M28" s="154">
        <v>765</v>
      </c>
      <c r="N28" s="154">
        <v>21</v>
      </c>
      <c r="O28" s="154">
        <v>10089</v>
      </c>
      <c r="P28" s="154">
        <v>2300</v>
      </c>
      <c r="Q28" s="154">
        <v>5000</v>
      </c>
      <c r="R28" s="154">
        <v>1</v>
      </c>
      <c r="S28" s="154">
        <v>0</v>
      </c>
      <c r="T28" s="154">
        <v>326</v>
      </c>
      <c r="U28" s="154">
        <v>180400</v>
      </c>
      <c r="V28" s="154">
        <v>157</v>
      </c>
      <c r="W28" s="154">
        <v>78500</v>
      </c>
    </row>
    <row r="29" spans="1:23" ht="15.75" customHeight="1">
      <c r="A29" s="101">
        <v>20</v>
      </c>
      <c r="B29" s="203" t="s">
        <v>356</v>
      </c>
      <c r="C29" s="146">
        <v>629</v>
      </c>
      <c r="D29" s="146">
        <v>629</v>
      </c>
      <c r="E29" s="160">
        <v>350</v>
      </c>
      <c r="F29" s="160">
        <v>32475</v>
      </c>
      <c r="G29" s="160">
        <v>415</v>
      </c>
      <c r="H29" s="160">
        <v>3245</v>
      </c>
      <c r="I29" s="160">
        <v>1706</v>
      </c>
      <c r="J29" s="160">
        <v>9</v>
      </c>
      <c r="K29" s="160">
        <v>1200</v>
      </c>
      <c r="L29" s="160">
        <v>13</v>
      </c>
      <c r="M29" s="160">
        <v>155</v>
      </c>
      <c r="N29" s="160">
        <v>14</v>
      </c>
      <c r="O29" s="160">
        <v>1702</v>
      </c>
      <c r="P29" s="160">
        <v>1256</v>
      </c>
      <c r="Q29" s="160">
        <v>2840</v>
      </c>
      <c r="R29" s="160">
        <v>7870</v>
      </c>
      <c r="S29" s="160">
        <v>7870</v>
      </c>
      <c r="T29" s="160">
        <v>130</v>
      </c>
      <c r="U29" s="160">
        <v>2170</v>
      </c>
      <c r="V29" s="160">
        <v>196</v>
      </c>
      <c r="W29" s="160">
        <v>2840</v>
      </c>
    </row>
    <row r="30" spans="1:23" ht="15.75" customHeight="1">
      <c r="A30" s="102">
        <v>21</v>
      </c>
      <c r="B30" s="203" t="s">
        <v>357</v>
      </c>
      <c r="C30" s="133">
        <v>891</v>
      </c>
      <c r="D30" s="133">
        <v>851</v>
      </c>
      <c r="E30" s="154">
        <v>364</v>
      </c>
      <c r="F30" s="154">
        <v>19124</v>
      </c>
      <c r="G30" s="154">
        <v>116</v>
      </c>
      <c r="H30" s="154">
        <v>412</v>
      </c>
      <c r="I30" s="154">
        <v>1884</v>
      </c>
      <c r="J30" s="154">
        <v>24</v>
      </c>
      <c r="K30" s="154">
        <v>840</v>
      </c>
      <c r="L30" s="154">
        <v>15</v>
      </c>
      <c r="M30" s="154">
        <v>157</v>
      </c>
      <c r="N30" s="154">
        <v>3</v>
      </c>
      <c r="O30" s="154">
        <v>1120</v>
      </c>
      <c r="P30" s="154">
        <v>1519</v>
      </c>
      <c r="Q30" s="154">
        <v>955</v>
      </c>
      <c r="R30" s="154"/>
      <c r="S30" s="154"/>
      <c r="T30" s="154">
        <v>87</v>
      </c>
      <c r="U30" s="154">
        <v>6695</v>
      </c>
      <c r="V30" s="154">
        <v>48</v>
      </c>
      <c r="W30" s="154">
        <v>5538</v>
      </c>
    </row>
    <row r="31" spans="1:23" ht="15.75" customHeight="1">
      <c r="A31" s="101">
        <v>22</v>
      </c>
      <c r="B31" s="203" t="s">
        <v>358</v>
      </c>
      <c r="C31" s="133">
        <v>2908</v>
      </c>
      <c r="D31" s="133">
        <v>2876</v>
      </c>
      <c r="E31" s="154">
        <v>512</v>
      </c>
      <c r="F31" s="154">
        <v>92378</v>
      </c>
      <c r="G31" s="154">
        <v>140</v>
      </c>
      <c r="H31" s="154">
        <v>367</v>
      </c>
      <c r="I31" s="154">
        <v>3025</v>
      </c>
      <c r="J31" s="154">
        <v>0</v>
      </c>
      <c r="K31" s="154">
        <v>0</v>
      </c>
      <c r="L31" s="154">
        <v>76</v>
      </c>
      <c r="M31" s="154">
        <v>2412</v>
      </c>
      <c r="N31" s="154">
        <v>131</v>
      </c>
      <c r="O31" s="154">
        <v>5028</v>
      </c>
      <c r="P31" s="154">
        <v>42.6</v>
      </c>
      <c r="Q31" s="154">
        <v>107</v>
      </c>
      <c r="R31" s="154">
        <v>0</v>
      </c>
      <c r="S31" s="154">
        <v>0</v>
      </c>
      <c r="T31" s="154">
        <v>92</v>
      </c>
      <c r="U31" s="154">
        <v>4057</v>
      </c>
      <c r="V31" s="154">
        <v>168</v>
      </c>
      <c r="W31" s="154">
        <v>7021</v>
      </c>
    </row>
    <row r="32" spans="1:23" ht="15.75" customHeight="1">
      <c r="A32" s="102">
        <v>23</v>
      </c>
      <c r="B32" s="203" t="s">
        <v>359</v>
      </c>
      <c r="C32" s="120">
        <v>578</v>
      </c>
      <c r="D32" s="369">
        <v>801</v>
      </c>
      <c r="E32" s="370">
        <v>565</v>
      </c>
      <c r="F32" s="370">
        <v>9681</v>
      </c>
      <c r="G32" s="370">
        <v>52</v>
      </c>
      <c r="H32" s="370">
        <v>198</v>
      </c>
      <c r="I32" s="370">
        <v>852</v>
      </c>
      <c r="J32" s="370">
        <v>57</v>
      </c>
      <c r="K32" s="370">
        <v>6415</v>
      </c>
      <c r="L32" s="370">
        <v>0</v>
      </c>
      <c r="M32" s="370">
        <v>0</v>
      </c>
      <c r="N32" s="370">
        <v>7</v>
      </c>
      <c r="O32" s="370">
        <v>2570</v>
      </c>
      <c r="P32" s="370">
        <v>51.4</v>
      </c>
      <c r="Q32" s="370">
        <v>212</v>
      </c>
      <c r="R32" s="370">
        <v>0</v>
      </c>
      <c r="S32" s="370">
        <v>0</v>
      </c>
      <c r="T32" s="370">
        <v>25</v>
      </c>
      <c r="U32" s="370">
        <v>12159</v>
      </c>
      <c r="V32" s="370">
        <v>25</v>
      </c>
      <c r="W32" s="370">
        <v>0</v>
      </c>
    </row>
    <row r="33" spans="1:23" ht="15.75" customHeight="1">
      <c r="A33" s="101">
        <v>24</v>
      </c>
      <c r="B33" s="203" t="s">
        <v>360</v>
      </c>
      <c r="C33" s="133">
        <v>3965</v>
      </c>
      <c r="D33" s="133">
        <v>3965</v>
      </c>
      <c r="E33" s="154">
        <v>1374</v>
      </c>
      <c r="F33" s="154">
        <v>27480</v>
      </c>
      <c r="G33" s="154">
        <v>405</v>
      </c>
      <c r="H33" s="154">
        <v>815</v>
      </c>
      <c r="I33" s="154">
        <v>3165</v>
      </c>
      <c r="J33" s="154">
        <v>1058</v>
      </c>
      <c r="K33" s="154">
        <v>31530</v>
      </c>
      <c r="L33" s="154">
        <v>30</v>
      </c>
      <c r="M33" s="154">
        <v>268</v>
      </c>
      <c r="N33" s="154">
        <v>30</v>
      </c>
      <c r="O33" s="154">
        <v>12243</v>
      </c>
      <c r="P33" s="154">
        <v>529</v>
      </c>
      <c r="Q33" s="154">
        <v>650</v>
      </c>
      <c r="R33" s="154">
        <v>1</v>
      </c>
      <c r="S33" s="154">
        <v>5250</v>
      </c>
      <c r="T33" s="154">
        <v>25</v>
      </c>
      <c r="U33" s="154">
        <v>12560</v>
      </c>
      <c r="V33" s="154">
        <v>26</v>
      </c>
      <c r="W33" s="154">
        <v>13780</v>
      </c>
    </row>
    <row r="34" spans="1:23" ht="15.75" customHeight="1">
      <c r="A34" s="102">
        <v>25</v>
      </c>
      <c r="B34" s="203" t="s">
        <v>361</v>
      </c>
      <c r="C34" s="133">
        <v>895</v>
      </c>
      <c r="D34" s="133">
        <v>895</v>
      </c>
      <c r="E34" s="154">
        <v>507</v>
      </c>
      <c r="F34" s="154">
        <v>65</v>
      </c>
      <c r="G34" s="154">
        <v>238</v>
      </c>
      <c r="H34" s="154">
        <v>2576</v>
      </c>
      <c r="I34" s="154">
        <v>2916</v>
      </c>
      <c r="J34" s="154">
        <v>589</v>
      </c>
      <c r="K34" s="154">
        <v>35077</v>
      </c>
      <c r="L34" s="154">
        <v>54</v>
      </c>
      <c r="M34" s="154">
        <v>270</v>
      </c>
      <c r="N34" s="154">
        <v>12</v>
      </c>
      <c r="O34" s="154">
        <v>36000</v>
      </c>
      <c r="P34" s="154">
        <v>44</v>
      </c>
      <c r="Q34" s="154">
        <v>88</v>
      </c>
      <c r="R34" s="154">
        <v>1</v>
      </c>
      <c r="S34" s="154">
        <v>48000</v>
      </c>
      <c r="T34" s="154">
        <v>12</v>
      </c>
      <c r="U34" s="154">
        <v>36000</v>
      </c>
      <c r="V34" s="154">
        <v>12</v>
      </c>
      <c r="W34" s="154">
        <v>36000</v>
      </c>
    </row>
    <row r="35" spans="1:23" s="42" customFormat="1" ht="15.75" customHeight="1">
      <c r="A35" s="101">
        <v>26</v>
      </c>
      <c r="B35" s="203" t="s">
        <v>362</v>
      </c>
      <c r="C35" s="142">
        <v>1476</v>
      </c>
      <c r="D35" s="142">
        <v>1476</v>
      </c>
      <c r="E35" s="154">
        <v>637</v>
      </c>
      <c r="F35" s="154">
        <v>172</v>
      </c>
      <c r="G35" s="154">
        <v>130</v>
      </c>
      <c r="H35" s="154">
        <v>910</v>
      </c>
      <c r="I35" s="150">
        <v>11268</v>
      </c>
      <c r="J35" s="154">
        <v>20</v>
      </c>
      <c r="K35" s="154">
        <v>890</v>
      </c>
      <c r="L35" s="154">
        <v>16</v>
      </c>
      <c r="M35" s="154">
        <v>80</v>
      </c>
      <c r="N35" s="154">
        <v>115</v>
      </c>
      <c r="O35" s="154">
        <v>133020</v>
      </c>
      <c r="P35" s="154">
        <v>0</v>
      </c>
      <c r="Q35" s="154">
        <v>0</v>
      </c>
      <c r="R35" s="154">
        <v>29</v>
      </c>
      <c r="S35" s="154">
        <v>119718</v>
      </c>
      <c r="T35" s="154">
        <v>16</v>
      </c>
      <c r="U35" s="154">
        <v>79812</v>
      </c>
      <c r="V35" s="154">
        <v>26</v>
      </c>
      <c r="W35" s="154">
        <v>416</v>
      </c>
    </row>
    <row r="36" spans="1:23" s="42" customFormat="1" ht="15.75" customHeight="1">
      <c r="A36" s="102">
        <v>27</v>
      </c>
      <c r="B36" s="203" t="s">
        <v>363</v>
      </c>
      <c r="C36" s="146">
        <v>35</v>
      </c>
      <c r="D36" s="146">
        <v>35</v>
      </c>
      <c r="E36" s="160">
        <v>472</v>
      </c>
      <c r="F36" s="160">
        <v>154054</v>
      </c>
      <c r="G36" s="160">
        <v>2395</v>
      </c>
      <c r="H36" s="160">
        <v>4768</v>
      </c>
      <c r="I36" s="160">
        <v>8420</v>
      </c>
      <c r="J36" s="160">
        <v>1</v>
      </c>
      <c r="K36" s="160">
        <v>819</v>
      </c>
      <c r="L36" s="160">
        <v>29</v>
      </c>
      <c r="M36" s="160">
        <v>870</v>
      </c>
      <c r="N36" s="160"/>
      <c r="O36" s="160"/>
      <c r="P36" s="160">
        <v>623</v>
      </c>
      <c r="Q36" s="160">
        <v>1356</v>
      </c>
      <c r="R36" s="160"/>
      <c r="S36" s="160"/>
      <c r="T36" s="160">
        <v>65</v>
      </c>
      <c r="U36" s="160">
        <v>20585</v>
      </c>
      <c r="V36" s="160"/>
      <c r="W36" s="160"/>
    </row>
    <row r="37" spans="1:23" ht="15.75" customHeight="1">
      <c r="A37" s="101">
        <v>28</v>
      </c>
      <c r="B37" s="203" t="s">
        <v>364</v>
      </c>
      <c r="C37" s="133">
        <v>665</v>
      </c>
      <c r="D37" s="133">
        <v>665</v>
      </c>
      <c r="E37" s="154">
        <v>704</v>
      </c>
      <c r="F37" s="154">
        <v>5925</v>
      </c>
      <c r="G37" s="154">
        <v>7</v>
      </c>
      <c r="H37" s="154">
        <v>82</v>
      </c>
      <c r="I37" s="154">
        <v>425</v>
      </c>
      <c r="J37" s="154">
        <v>425</v>
      </c>
      <c r="K37" s="154">
        <v>4956</v>
      </c>
      <c r="L37" s="154">
        <v>12</v>
      </c>
      <c r="M37" s="154">
        <v>97</v>
      </c>
      <c r="N37" s="154">
        <v>12</v>
      </c>
      <c r="O37" s="154">
        <v>1250</v>
      </c>
      <c r="P37" s="154">
        <v>11700</v>
      </c>
      <c r="Q37" s="154">
        <v>39</v>
      </c>
      <c r="R37" s="154"/>
      <c r="S37" s="154"/>
      <c r="T37" s="154"/>
      <c r="U37" s="154"/>
      <c r="V37" s="154"/>
      <c r="W37" s="154"/>
    </row>
    <row r="38" spans="1:23" ht="15.75" customHeight="1">
      <c r="A38" s="102">
        <v>29</v>
      </c>
      <c r="B38" s="203" t="s">
        <v>365</v>
      </c>
      <c r="C38" s="133">
        <v>363</v>
      </c>
      <c r="D38" s="133">
        <v>343</v>
      </c>
      <c r="E38" s="154">
        <v>189</v>
      </c>
      <c r="F38" s="154">
        <v>22786</v>
      </c>
      <c r="G38" s="154">
        <v>54</v>
      </c>
      <c r="H38" s="154">
        <v>481</v>
      </c>
      <c r="I38" s="154">
        <v>2348</v>
      </c>
      <c r="J38" s="154">
        <v>94</v>
      </c>
      <c r="K38" s="154">
        <v>10016</v>
      </c>
      <c r="L38" s="154">
        <v>7</v>
      </c>
      <c r="M38" s="154">
        <v>105</v>
      </c>
      <c r="N38" s="154">
        <v>24</v>
      </c>
      <c r="O38" s="154">
        <v>1901</v>
      </c>
      <c r="P38" s="154">
        <v>445</v>
      </c>
      <c r="Q38" s="154">
        <v>1732</v>
      </c>
      <c r="R38" s="154">
        <v>5</v>
      </c>
      <c r="S38" s="154">
        <v>7714</v>
      </c>
      <c r="T38" s="154">
        <v>12</v>
      </c>
      <c r="U38" s="154">
        <v>10874</v>
      </c>
      <c r="V38" s="154">
        <v>8</v>
      </c>
      <c r="W38" s="154">
        <v>3981</v>
      </c>
    </row>
    <row r="39" spans="1:23" ht="15.75" customHeight="1">
      <c r="A39" s="101">
        <v>30</v>
      </c>
      <c r="B39" s="203" t="s">
        <v>366</v>
      </c>
      <c r="C39" s="120">
        <v>430</v>
      </c>
      <c r="D39" s="369">
        <v>749</v>
      </c>
      <c r="E39" s="370">
        <v>615</v>
      </c>
      <c r="F39" s="370">
        <v>7816</v>
      </c>
      <c r="G39" s="370">
        <v>65</v>
      </c>
      <c r="H39" s="370">
        <v>287</v>
      </c>
      <c r="I39" s="370">
        <v>900</v>
      </c>
      <c r="J39" s="370">
        <v>75</v>
      </c>
      <c r="K39" s="370">
        <v>7415</v>
      </c>
      <c r="L39" s="370">
        <v>60</v>
      </c>
      <c r="M39" s="370">
        <v>324</v>
      </c>
      <c r="N39" s="370">
        <v>100</v>
      </c>
      <c r="O39" s="370">
        <v>1000</v>
      </c>
      <c r="P39" s="370">
        <v>86</v>
      </c>
      <c r="Q39" s="370">
        <v>312</v>
      </c>
      <c r="R39" s="370">
        <v>0</v>
      </c>
      <c r="S39" s="370">
        <v>0</v>
      </c>
      <c r="T39" s="370">
        <v>85</v>
      </c>
      <c r="U39" s="370">
        <v>15152</v>
      </c>
      <c r="V39" s="370">
        <v>150</v>
      </c>
      <c r="W39" s="370">
        <v>12000</v>
      </c>
    </row>
    <row r="40" spans="1:23" ht="24.75" customHeight="1">
      <c r="A40" s="102">
        <v>31</v>
      </c>
      <c r="B40" s="203" t="s">
        <v>367</v>
      </c>
      <c r="C40" s="146">
        <v>572</v>
      </c>
      <c r="D40" s="146">
        <v>572</v>
      </c>
      <c r="E40" s="160">
        <v>581</v>
      </c>
      <c r="F40" s="160">
        <v>130250</v>
      </c>
      <c r="G40" s="160">
        <v>56</v>
      </c>
      <c r="H40" s="160">
        <v>148</v>
      </c>
      <c r="I40" s="160">
        <v>571</v>
      </c>
      <c r="J40" s="160">
        <v>0</v>
      </c>
      <c r="K40" s="160">
        <v>0</v>
      </c>
      <c r="L40" s="160">
        <v>37</v>
      </c>
      <c r="M40" s="160">
        <v>555</v>
      </c>
      <c r="N40" s="160">
        <v>118</v>
      </c>
      <c r="O40" s="160">
        <v>17700</v>
      </c>
      <c r="P40" s="160">
        <v>500</v>
      </c>
      <c r="Q40" s="160">
        <v>250</v>
      </c>
      <c r="R40" s="160">
        <v>57</v>
      </c>
      <c r="S40" s="160">
        <v>31350</v>
      </c>
      <c r="T40" s="160">
        <v>26</v>
      </c>
      <c r="U40" s="160">
        <v>7800</v>
      </c>
      <c r="V40" s="160">
        <v>31</v>
      </c>
      <c r="W40" s="160">
        <v>9300</v>
      </c>
    </row>
    <row r="41" spans="1:23" ht="15.75" customHeight="1">
      <c r="A41" s="101">
        <v>32</v>
      </c>
      <c r="B41" s="203" t="s">
        <v>368</v>
      </c>
      <c r="C41" s="133">
        <v>575</v>
      </c>
      <c r="D41" s="133">
        <v>575</v>
      </c>
      <c r="E41" s="133">
        <v>447</v>
      </c>
      <c r="F41" s="133">
        <v>7244</v>
      </c>
      <c r="G41" s="133">
        <v>37</v>
      </c>
      <c r="H41" s="133">
        <v>220</v>
      </c>
      <c r="I41" s="133">
        <v>3421</v>
      </c>
      <c r="J41" s="154">
        <v>39</v>
      </c>
      <c r="K41" s="154">
        <v>975</v>
      </c>
      <c r="L41" s="147">
        <v>39</v>
      </c>
      <c r="M41" s="147">
        <v>195</v>
      </c>
      <c r="N41" s="154">
        <v>39</v>
      </c>
      <c r="O41" s="154">
        <v>2785</v>
      </c>
      <c r="P41" s="154">
        <v>945</v>
      </c>
      <c r="Q41" s="154">
        <v>945</v>
      </c>
      <c r="R41" s="154">
        <v>10</v>
      </c>
      <c r="S41" s="154">
        <v>10000</v>
      </c>
      <c r="T41" s="154">
        <v>17</v>
      </c>
      <c r="U41" s="154">
        <v>510</v>
      </c>
      <c r="V41" s="154">
        <v>35</v>
      </c>
      <c r="W41" s="154">
        <v>5250</v>
      </c>
    </row>
    <row r="42" spans="1:23" ht="15.75" customHeight="1">
      <c r="A42" s="102">
        <v>33</v>
      </c>
      <c r="B42" s="204" t="s">
        <v>369</v>
      </c>
      <c r="C42" s="133">
        <v>668</v>
      </c>
      <c r="D42" s="133">
        <v>668</v>
      </c>
      <c r="E42" s="154">
        <v>78</v>
      </c>
      <c r="F42" s="154">
        <v>5432</v>
      </c>
      <c r="G42" s="154">
        <v>211</v>
      </c>
      <c r="H42" s="154">
        <v>1327</v>
      </c>
      <c r="I42" s="154">
        <v>1020</v>
      </c>
      <c r="J42" s="154">
        <v>38</v>
      </c>
      <c r="K42" s="154">
        <v>8450</v>
      </c>
      <c r="L42" s="154">
        <v>36</v>
      </c>
      <c r="M42" s="154">
        <v>475</v>
      </c>
      <c r="N42" s="154">
        <v>25</v>
      </c>
      <c r="O42" s="154">
        <v>9276</v>
      </c>
      <c r="P42" s="154">
        <v>1900</v>
      </c>
      <c r="Q42" s="154">
        <v>2164</v>
      </c>
      <c r="R42" s="154">
        <v>345</v>
      </c>
      <c r="S42" s="154">
        <v>39000</v>
      </c>
      <c r="T42" s="154">
        <v>158</v>
      </c>
      <c r="U42" s="154">
        <v>24600</v>
      </c>
      <c r="V42" s="154">
        <v>62</v>
      </c>
      <c r="W42" s="154">
        <v>34525</v>
      </c>
    </row>
    <row r="43" spans="1:23" ht="15.75" customHeight="1">
      <c r="A43" s="101">
        <v>34</v>
      </c>
      <c r="B43" s="203" t="s">
        <v>370</v>
      </c>
      <c r="C43" s="146">
        <v>523</v>
      </c>
      <c r="D43" s="146">
        <v>515</v>
      </c>
      <c r="E43" s="160">
        <v>421</v>
      </c>
      <c r="F43" s="160">
        <v>18945</v>
      </c>
      <c r="G43" s="160">
        <v>82</v>
      </c>
      <c r="H43" s="160">
        <v>245</v>
      </c>
      <c r="I43" s="160">
        <v>1204</v>
      </c>
      <c r="J43" s="160">
        <v>175</v>
      </c>
      <c r="K43" s="160">
        <v>8925</v>
      </c>
      <c r="L43" s="160">
        <v>7</v>
      </c>
      <c r="M43" s="160">
        <v>378</v>
      </c>
      <c r="N43" s="160">
        <v>5</v>
      </c>
      <c r="O43" s="160">
        <v>3652</v>
      </c>
      <c r="P43" s="160">
        <v>1200</v>
      </c>
      <c r="Q43" s="160">
        <v>1600</v>
      </c>
      <c r="R43" s="160">
        <v>1</v>
      </c>
      <c r="S43" s="160">
        <v>1542</v>
      </c>
      <c r="T43" s="160">
        <v>5</v>
      </c>
      <c r="U43" s="160">
        <v>3652</v>
      </c>
      <c r="V43" s="160">
        <v>5</v>
      </c>
      <c r="W43" s="160">
        <v>3652</v>
      </c>
    </row>
    <row r="44" spans="1:23" ht="15.75" customHeight="1">
      <c r="A44" s="102">
        <v>35</v>
      </c>
      <c r="B44" s="203" t="s">
        <v>371</v>
      </c>
      <c r="C44" s="120">
        <v>947</v>
      </c>
      <c r="D44" s="369">
        <v>825</v>
      </c>
      <c r="E44" s="370">
        <v>180</v>
      </c>
      <c r="F44" s="370">
        <v>9850</v>
      </c>
      <c r="G44" s="370">
        <v>106</v>
      </c>
      <c r="H44" s="370">
        <v>412</v>
      </c>
      <c r="I44" s="370">
        <v>607</v>
      </c>
      <c r="J44" s="370">
        <v>572</v>
      </c>
      <c r="K44" s="370">
        <v>68823</v>
      </c>
      <c r="L44" s="370"/>
      <c r="M44" s="370"/>
      <c r="N44" s="370"/>
      <c r="O44" s="370"/>
      <c r="P44" s="370"/>
      <c r="Q44" s="370"/>
      <c r="R44" s="370"/>
      <c r="S44" s="370"/>
      <c r="T44" s="370"/>
      <c r="U44" s="370"/>
      <c r="V44" s="370"/>
      <c r="W44" s="370"/>
    </row>
    <row r="45" spans="1:23" ht="15.75" customHeight="1">
      <c r="A45" s="101">
        <v>36</v>
      </c>
      <c r="B45" s="203" t="s">
        <v>372</v>
      </c>
      <c r="C45" s="133">
        <v>580</v>
      </c>
      <c r="D45" s="133">
        <v>580</v>
      </c>
      <c r="E45" s="154">
        <v>155</v>
      </c>
      <c r="F45" s="154">
        <v>2447</v>
      </c>
      <c r="G45" s="154">
        <v>319</v>
      </c>
      <c r="H45" s="154">
        <v>2815</v>
      </c>
      <c r="I45" s="154">
        <v>900</v>
      </c>
      <c r="J45" s="154">
        <v>688</v>
      </c>
      <c r="K45" s="154">
        <v>21553</v>
      </c>
      <c r="L45" s="154">
        <v>302</v>
      </c>
      <c r="M45" s="154">
        <v>3000</v>
      </c>
      <c r="N45" s="154">
        <v>1200</v>
      </c>
      <c r="O45" s="154">
        <v>32405</v>
      </c>
      <c r="P45" s="154">
        <v>627.5</v>
      </c>
      <c r="Q45" s="154">
        <v>1117</v>
      </c>
      <c r="R45" s="154">
        <v>1</v>
      </c>
      <c r="S45" s="154">
        <v>766</v>
      </c>
      <c r="T45" s="154">
        <v>1200</v>
      </c>
      <c r="U45" s="154">
        <v>32405</v>
      </c>
      <c r="V45" s="154">
        <v>302</v>
      </c>
      <c r="W45" s="154">
        <v>42808</v>
      </c>
    </row>
    <row r="46" spans="1:23" ht="15.75" customHeight="1">
      <c r="A46" s="102">
        <v>37</v>
      </c>
      <c r="B46" s="203" t="s">
        <v>373</v>
      </c>
      <c r="C46" s="133">
        <v>68</v>
      </c>
      <c r="D46" s="133">
        <v>44</v>
      </c>
      <c r="E46" s="154">
        <v>54</v>
      </c>
      <c r="F46" s="154">
        <v>714</v>
      </c>
      <c r="G46" s="154">
        <v>6</v>
      </c>
      <c r="H46" s="154">
        <v>23</v>
      </c>
      <c r="I46" s="154">
        <v>226</v>
      </c>
      <c r="J46" s="154">
        <v>0</v>
      </c>
      <c r="K46" s="154">
        <v>0</v>
      </c>
      <c r="L46" s="154">
        <v>0</v>
      </c>
      <c r="M46" s="154">
        <v>0</v>
      </c>
      <c r="N46" s="154">
        <v>0</v>
      </c>
      <c r="O46" s="154">
        <v>0</v>
      </c>
      <c r="P46" s="154">
        <v>113</v>
      </c>
      <c r="Q46" s="154">
        <v>408</v>
      </c>
      <c r="R46" s="154">
        <v>0</v>
      </c>
      <c r="S46" s="154">
        <v>0</v>
      </c>
      <c r="T46" s="154">
        <v>6</v>
      </c>
      <c r="U46" s="154">
        <v>1339</v>
      </c>
      <c r="V46" s="154">
        <v>0</v>
      </c>
      <c r="W46" s="154">
        <v>0</v>
      </c>
    </row>
    <row r="47" spans="1:23" ht="15.75" customHeight="1">
      <c r="A47" s="101">
        <v>38</v>
      </c>
      <c r="B47" s="203" t="s">
        <v>374</v>
      </c>
      <c r="C47" s="122">
        <v>496</v>
      </c>
      <c r="D47" s="122">
        <v>496</v>
      </c>
      <c r="E47" s="121">
        <v>203</v>
      </c>
      <c r="F47" s="123">
        <v>9603</v>
      </c>
      <c r="G47" s="121">
        <v>716</v>
      </c>
      <c r="H47" s="121">
        <v>954</v>
      </c>
      <c r="I47" s="123">
        <v>1760</v>
      </c>
      <c r="J47" s="121">
        <v>22</v>
      </c>
      <c r="K47" s="123">
        <v>3300</v>
      </c>
      <c r="L47" s="121">
        <v>16</v>
      </c>
      <c r="M47" s="121">
        <v>192</v>
      </c>
      <c r="N47" s="121">
        <v>20</v>
      </c>
      <c r="O47" s="123">
        <v>4340</v>
      </c>
      <c r="P47" s="121">
        <v>320.5</v>
      </c>
      <c r="Q47" s="121">
        <v>620</v>
      </c>
      <c r="R47" s="121">
        <v>6</v>
      </c>
      <c r="S47" s="123">
        <v>3150</v>
      </c>
      <c r="T47" s="121">
        <v>62</v>
      </c>
      <c r="U47" s="123">
        <v>21700</v>
      </c>
      <c r="V47" s="121">
        <v>58</v>
      </c>
      <c r="W47" s="123">
        <v>55250</v>
      </c>
    </row>
    <row r="48" spans="1:23" ht="15.75" customHeight="1">
      <c r="A48" s="102">
        <v>39</v>
      </c>
      <c r="B48" s="203" t="s">
        <v>375</v>
      </c>
      <c r="C48" s="133">
        <v>554</v>
      </c>
      <c r="D48" s="133">
        <v>554</v>
      </c>
      <c r="E48" s="154">
        <v>283</v>
      </c>
      <c r="F48" s="154">
        <v>44157</v>
      </c>
      <c r="G48" s="154"/>
      <c r="H48" s="154">
        <v>1378</v>
      </c>
      <c r="I48" s="154">
        <v>1218</v>
      </c>
      <c r="J48" s="154"/>
      <c r="K48" s="154"/>
      <c r="L48" s="154">
        <v>13</v>
      </c>
      <c r="M48" s="154">
        <v>1212</v>
      </c>
      <c r="N48" s="154">
        <v>21</v>
      </c>
      <c r="O48" s="154">
        <v>3029</v>
      </c>
      <c r="P48" s="161">
        <v>306.5</v>
      </c>
      <c r="Q48" s="154">
        <v>613</v>
      </c>
      <c r="R48" s="154"/>
      <c r="S48" s="154"/>
      <c r="T48" s="154">
        <v>11</v>
      </c>
      <c r="U48" s="161">
        <v>2100</v>
      </c>
      <c r="V48" s="154">
        <v>72</v>
      </c>
      <c r="W48" s="161">
        <v>3200</v>
      </c>
    </row>
    <row r="49" spans="1:23" ht="15.75" customHeight="1">
      <c r="A49" s="101">
        <v>40</v>
      </c>
      <c r="B49" s="203" t="s">
        <v>376</v>
      </c>
      <c r="C49" s="133">
        <v>137</v>
      </c>
      <c r="D49" s="133">
        <v>1</v>
      </c>
      <c r="E49" s="154">
        <v>153</v>
      </c>
      <c r="F49" s="154">
        <v>1813</v>
      </c>
      <c r="G49" s="154">
        <v>0</v>
      </c>
      <c r="H49" s="154">
        <v>0</v>
      </c>
      <c r="I49" s="154">
        <v>0</v>
      </c>
      <c r="J49" s="154">
        <v>0</v>
      </c>
      <c r="K49" s="154">
        <v>0</v>
      </c>
      <c r="L49" s="154">
        <v>0</v>
      </c>
      <c r="M49" s="154">
        <v>0</v>
      </c>
      <c r="N49" s="154">
        <v>0</v>
      </c>
      <c r="O49" s="154">
        <v>0</v>
      </c>
      <c r="P49" s="154">
        <v>0</v>
      </c>
      <c r="Q49" s="154">
        <v>0</v>
      </c>
      <c r="R49" s="154">
        <v>0</v>
      </c>
      <c r="S49" s="154">
        <v>0</v>
      </c>
      <c r="T49" s="154">
        <v>0</v>
      </c>
      <c r="U49" s="154">
        <v>0</v>
      </c>
      <c r="V49" s="154">
        <v>0</v>
      </c>
      <c r="W49" s="154">
        <v>0</v>
      </c>
    </row>
    <row r="50" spans="1:23" ht="15.75" customHeight="1">
      <c r="A50" s="102">
        <v>41</v>
      </c>
      <c r="B50" s="203" t="s">
        <v>377</v>
      </c>
      <c r="C50" s="146"/>
      <c r="D50" s="146"/>
      <c r="E50" s="160">
        <v>298</v>
      </c>
      <c r="F50" s="160">
        <v>6273</v>
      </c>
      <c r="G50" s="160">
        <v>50</v>
      </c>
      <c r="H50" s="160">
        <v>130</v>
      </c>
      <c r="I50" s="160">
        <v>3085</v>
      </c>
      <c r="J50" s="160"/>
      <c r="K50" s="160"/>
      <c r="L50" s="160">
        <v>23</v>
      </c>
      <c r="M50" s="160">
        <v>146</v>
      </c>
      <c r="N50" s="160">
        <v>10</v>
      </c>
      <c r="O50" s="160">
        <v>25000</v>
      </c>
      <c r="P50" s="160">
        <v>200</v>
      </c>
      <c r="Q50" s="160">
        <v>400</v>
      </c>
      <c r="R50" s="160"/>
      <c r="S50" s="160"/>
      <c r="T50" s="160">
        <v>23</v>
      </c>
      <c r="U50" s="160">
        <v>87000</v>
      </c>
      <c r="V50" s="160">
        <v>23</v>
      </c>
      <c r="W50" s="160">
        <v>87000</v>
      </c>
    </row>
    <row r="51" spans="1:23" ht="15.75" customHeight="1">
      <c r="A51" s="101">
        <v>42</v>
      </c>
      <c r="B51" s="203" t="s">
        <v>378</v>
      </c>
      <c r="C51" s="146">
        <v>768</v>
      </c>
      <c r="D51" s="146">
        <v>718</v>
      </c>
      <c r="E51" s="160">
        <v>167</v>
      </c>
      <c r="F51" s="160">
        <v>12490</v>
      </c>
      <c r="G51" s="160">
        <v>82</v>
      </c>
      <c r="H51" s="160">
        <v>1225</v>
      </c>
      <c r="I51" s="160">
        <v>650</v>
      </c>
      <c r="J51" s="160">
        <v>2</v>
      </c>
      <c r="K51" s="160">
        <v>150</v>
      </c>
      <c r="L51" s="160">
        <v>14</v>
      </c>
      <c r="M51" s="160">
        <v>86</v>
      </c>
      <c r="N51" s="160">
        <v>10</v>
      </c>
      <c r="O51" s="160">
        <v>210</v>
      </c>
      <c r="P51" s="147">
        <v>25.515</v>
      </c>
      <c r="Q51" s="160">
        <v>8</v>
      </c>
      <c r="R51" s="160">
        <v>0</v>
      </c>
      <c r="S51" s="160">
        <v>0</v>
      </c>
      <c r="T51" s="160">
        <v>0</v>
      </c>
      <c r="U51" s="160">
        <v>0</v>
      </c>
      <c r="V51" s="160">
        <v>0</v>
      </c>
      <c r="W51" s="160">
        <v>0</v>
      </c>
    </row>
    <row r="52" spans="1:23" ht="15.75" customHeight="1">
      <c r="A52" s="102">
        <v>43</v>
      </c>
      <c r="B52" s="203" t="s">
        <v>379</v>
      </c>
      <c r="C52" s="133">
        <v>447</v>
      </c>
      <c r="D52" s="133">
        <v>400</v>
      </c>
      <c r="E52" s="154">
        <v>338</v>
      </c>
      <c r="F52" s="154">
        <v>33800</v>
      </c>
      <c r="G52" s="154">
        <v>28</v>
      </c>
      <c r="H52" s="154">
        <v>1360</v>
      </c>
      <c r="I52" s="154">
        <v>2000</v>
      </c>
      <c r="J52" s="154">
        <v>14</v>
      </c>
      <c r="K52" s="154">
        <v>600</v>
      </c>
      <c r="L52" s="154">
        <v>9</v>
      </c>
      <c r="M52" s="154">
        <v>180</v>
      </c>
      <c r="N52" s="154">
        <v>105</v>
      </c>
      <c r="O52" s="154">
        <v>5050</v>
      </c>
      <c r="P52" s="154"/>
      <c r="Q52" s="154"/>
      <c r="R52" s="154"/>
      <c r="S52" s="154"/>
      <c r="T52" s="154"/>
      <c r="U52" s="154"/>
      <c r="V52" s="154"/>
      <c r="W52" s="154"/>
    </row>
    <row r="53" spans="1:23" ht="15.75" customHeight="1">
      <c r="A53" s="101">
        <v>44</v>
      </c>
      <c r="B53" s="203" t="s">
        <v>380</v>
      </c>
      <c r="C53" s="133">
        <v>456</v>
      </c>
      <c r="D53" s="133">
        <v>456</v>
      </c>
      <c r="E53" s="154">
        <v>823</v>
      </c>
      <c r="F53" s="154">
        <v>55670</v>
      </c>
      <c r="G53" s="154">
        <v>22</v>
      </c>
      <c r="H53" s="154">
        <v>78</v>
      </c>
      <c r="I53" s="154">
        <v>2645</v>
      </c>
      <c r="J53" s="154">
        <v>0</v>
      </c>
      <c r="K53" s="154">
        <v>0</v>
      </c>
      <c r="L53" s="154">
        <v>3</v>
      </c>
      <c r="M53" s="154">
        <v>35</v>
      </c>
      <c r="N53" s="154">
        <v>28</v>
      </c>
      <c r="O53" s="154">
        <v>8402</v>
      </c>
      <c r="P53" s="147">
        <v>36.8</v>
      </c>
      <c r="Q53" s="154">
        <v>120</v>
      </c>
      <c r="R53" s="154">
        <v>1</v>
      </c>
      <c r="S53" s="154">
        <v>475</v>
      </c>
      <c r="T53" s="154">
        <v>38</v>
      </c>
      <c r="U53" s="154">
        <v>3900</v>
      </c>
      <c r="V53" s="154">
        <v>11</v>
      </c>
      <c r="W53" s="154">
        <v>10025</v>
      </c>
    </row>
    <row r="54" spans="1:23" ht="15.75" customHeight="1">
      <c r="A54" s="102">
        <v>45</v>
      </c>
      <c r="B54" s="203" t="s">
        <v>381</v>
      </c>
      <c r="C54" s="142">
        <v>159</v>
      </c>
      <c r="D54" s="142">
        <v>134</v>
      </c>
      <c r="E54" s="142">
        <v>160</v>
      </c>
      <c r="F54" s="142">
        <v>6908</v>
      </c>
      <c r="G54" s="142">
        <v>45</v>
      </c>
      <c r="H54" s="142">
        <v>415</v>
      </c>
      <c r="I54" s="142">
        <v>527</v>
      </c>
      <c r="J54" s="142">
        <v>1</v>
      </c>
      <c r="K54" s="142">
        <v>127</v>
      </c>
      <c r="L54" s="142">
        <v>30</v>
      </c>
      <c r="M54" s="142">
        <v>106</v>
      </c>
      <c r="N54" s="142">
        <v>21</v>
      </c>
      <c r="O54" s="142">
        <v>4509</v>
      </c>
      <c r="P54" s="142">
        <v>421.3</v>
      </c>
      <c r="Q54" s="142">
        <v>408</v>
      </c>
      <c r="R54" s="142">
        <v>16</v>
      </c>
      <c r="S54" s="142">
        <v>1957</v>
      </c>
      <c r="T54" s="158">
        <v>5</v>
      </c>
      <c r="U54" s="158">
        <v>2340</v>
      </c>
      <c r="V54" s="158">
        <v>57</v>
      </c>
      <c r="W54" s="158">
        <v>11946</v>
      </c>
    </row>
    <row r="55" spans="1:23" ht="15.75" customHeight="1">
      <c r="A55" s="101">
        <v>46</v>
      </c>
      <c r="B55" s="203" t="s">
        <v>382</v>
      </c>
      <c r="C55" s="142">
        <v>459</v>
      </c>
      <c r="D55" s="142">
        <v>459</v>
      </c>
      <c r="E55" s="142">
        <v>459</v>
      </c>
      <c r="F55" s="142">
        <v>11600</v>
      </c>
      <c r="G55" s="142">
        <v>7</v>
      </c>
      <c r="H55" s="142">
        <v>100</v>
      </c>
      <c r="I55" s="142">
        <v>2692</v>
      </c>
      <c r="J55" s="142">
        <v>88</v>
      </c>
      <c r="K55" s="142">
        <v>15580</v>
      </c>
      <c r="L55" s="142">
        <v>14</v>
      </c>
      <c r="M55" s="142">
        <v>80</v>
      </c>
      <c r="N55" s="142">
        <v>56</v>
      </c>
      <c r="O55" s="142">
        <v>13708</v>
      </c>
      <c r="P55" s="142">
        <v>276</v>
      </c>
      <c r="Q55" s="142">
        <v>394</v>
      </c>
      <c r="R55" s="142">
        <v>0</v>
      </c>
      <c r="S55" s="142">
        <v>0</v>
      </c>
      <c r="T55" s="142">
        <v>0</v>
      </c>
      <c r="U55" s="142">
        <v>1120</v>
      </c>
      <c r="V55" s="142">
        <v>20</v>
      </c>
      <c r="W55" s="142">
        <v>4505</v>
      </c>
    </row>
    <row r="56" spans="1:23" ht="25.5" customHeight="1">
      <c r="A56" s="102">
        <v>47</v>
      </c>
      <c r="B56" s="203" t="s">
        <v>403</v>
      </c>
      <c r="C56" s="133">
        <v>86</v>
      </c>
      <c r="D56" s="133">
        <v>86</v>
      </c>
      <c r="E56" s="133">
        <v>188</v>
      </c>
      <c r="F56" s="133">
        <v>9465</v>
      </c>
      <c r="G56" s="133">
        <v>0</v>
      </c>
      <c r="H56" s="133">
        <v>0</v>
      </c>
      <c r="I56" s="133">
        <v>1937</v>
      </c>
      <c r="J56" s="133">
        <v>0</v>
      </c>
      <c r="K56" s="133">
        <v>2</v>
      </c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</row>
    <row r="57" spans="1:23" ht="25.5" customHeight="1">
      <c r="A57" s="101">
        <v>48</v>
      </c>
      <c r="B57" s="203" t="s">
        <v>402</v>
      </c>
      <c r="C57" s="371">
        <v>1224</v>
      </c>
      <c r="D57" s="371"/>
      <c r="E57" s="372">
        <v>1426</v>
      </c>
      <c r="F57" s="372">
        <v>142413</v>
      </c>
      <c r="G57" s="372">
        <v>657</v>
      </c>
      <c r="H57" s="372">
        <v>3462</v>
      </c>
      <c r="I57" s="372">
        <v>5654</v>
      </c>
      <c r="J57" s="372">
        <v>507</v>
      </c>
      <c r="K57" s="372"/>
      <c r="L57" s="372">
        <v>342</v>
      </c>
      <c r="M57" s="381">
        <v>18021</v>
      </c>
      <c r="N57" s="372"/>
      <c r="O57" s="372"/>
      <c r="P57" s="372">
        <v>8537.5</v>
      </c>
      <c r="Q57" s="372">
        <v>17854</v>
      </c>
      <c r="R57" s="372">
        <v>24</v>
      </c>
      <c r="S57" s="372">
        <v>9723</v>
      </c>
      <c r="T57" s="372">
        <v>108</v>
      </c>
      <c r="U57" s="372">
        <v>24854</v>
      </c>
      <c r="V57" s="372">
        <v>189</v>
      </c>
      <c r="W57" s="372">
        <v>32494</v>
      </c>
    </row>
    <row r="58" spans="1:23" ht="15.75" customHeight="1">
      <c r="A58" s="102">
        <v>49</v>
      </c>
      <c r="B58" s="203" t="s">
        <v>383</v>
      </c>
      <c r="C58" s="133">
        <v>3041</v>
      </c>
      <c r="D58" s="133">
        <v>589</v>
      </c>
      <c r="E58" s="154">
        <v>598</v>
      </c>
      <c r="F58" s="154">
        <v>14987</v>
      </c>
      <c r="G58" s="154">
        <v>36</v>
      </c>
      <c r="H58" s="154">
        <v>90</v>
      </c>
      <c r="I58" s="154">
        <v>387</v>
      </c>
      <c r="J58" s="154">
        <v>2</v>
      </c>
      <c r="K58" s="154">
        <v>50</v>
      </c>
      <c r="L58" s="154">
        <v>14</v>
      </c>
      <c r="M58" s="154">
        <v>280</v>
      </c>
      <c r="N58" s="154">
        <v>14</v>
      </c>
      <c r="O58" s="154">
        <v>3544</v>
      </c>
      <c r="P58" s="154">
        <v>140</v>
      </c>
      <c r="Q58" s="154">
        <v>70</v>
      </c>
      <c r="R58" s="154"/>
      <c r="S58" s="154"/>
      <c r="T58" s="154">
        <v>2</v>
      </c>
      <c r="U58" s="154">
        <v>5241</v>
      </c>
      <c r="V58" s="154"/>
      <c r="W58" s="154"/>
    </row>
    <row r="59" spans="1:23" ht="15.75" customHeight="1">
      <c r="A59" s="101">
        <v>50</v>
      </c>
      <c r="B59" s="203" t="s">
        <v>384</v>
      </c>
      <c r="C59" s="373">
        <v>736</v>
      </c>
      <c r="D59" s="374">
        <v>736</v>
      </c>
      <c r="E59" s="375">
        <v>2.126</v>
      </c>
      <c r="F59" s="375">
        <v>43.465</v>
      </c>
      <c r="G59" s="375">
        <v>795</v>
      </c>
      <c r="H59" s="375">
        <v>1196</v>
      </c>
      <c r="I59" s="375">
        <v>1.976</v>
      </c>
      <c r="J59" s="375">
        <v>736</v>
      </c>
      <c r="K59" s="375">
        <v>17222</v>
      </c>
      <c r="L59" s="375">
        <v>12</v>
      </c>
      <c r="M59" s="375">
        <v>375</v>
      </c>
      <c r="N59" s="375">
        <v>22</v>
      </c>
      <c r="O59" s="375">
        <v>7169</v>
      </c>
      <c r="P59" s="375">
        <v>4000</v>
      </c>
      <c r="Q59" s="375">
        <v>4750</v>
      </c>
      <c r="R59" s="375">
        <v>19</v>
      </c>
      <c r="S59" s="375">
        <v>2744</v>
      </c>
      <c r="T59" s="375">
        <v>136</v>
      </c>
      <c r="U59" s="375">
        <v>33728</v>
      </c>
      <c r="V59" s="375">
        <v>431</v>
      </c>
      <c r="W59" s="375">
        <v>242653</v>
      </c>
    </row>
    <row r="60" spans="1:23" ht="15.75" customHeight="1">
      <c r="A60" s="102">
        <v>51</v>
      </c>
      <c r="B60" s="203" t="s">
        <v>385</v>
      </c>
      <c r="C60" s="311">
        <v>1937</v>
      </c>
      <c r="D60" s="376">
        <v>1937</v>
      </c>
      <c r="E60" s="377">
        <v>133</v>
      </c>
      <c r="F60" s="377">
        <v>3764</v>
      </c>
      <c r="G60" s="377">
        <v>36</v>
      </c>
      <c r="H60" s="377">
        <v>1714</v>
      </c>
      <c r="I60" s="377">
        <v>494</v>
      </c>
      <c r="J60" s="377">
        <v>3</v>
      </c>
      <c r="K60" s="377">
        <v>18</v>
      </c>
      <c r="L60" s="377"/>
      <c r="M60" s="377"/>
      <c r="N60" s="377"/>
      <c r="O60" s="377"/>
      <c r="P60" s="377"/>
      <c r="Q60" s="377"/>
      <c r="R60" s="377"/>
      <c r="S60" s="377"/>
      <c r="T60" s="377">
        <v>24</v>
      </c>
      <c r="U60" s="377">
        <v>4113</v>
      </c>
      <c r="V60" s="377"/>
      <c r="W60" s="377"/>
    </row>
    <row r="61" spans="1:23" ht="15.75" customHeight="1">
      <c r="A61" s="101">
        <v>52</v>
      </c>
      <c r="B61" s="203" t="s">
        <v>386</v>
      </c>
      <c r="C61" s="312">
        <v>481</v>
      </c>
      <c r="D61" s="378">
        <v>481</v>
      </c>
      <c r="E61" s="379">
        <v>384</v>
      </c>
      <c r="F61" s="379">
        <v>23721</v>
      </c>
      <c r="G61" s="379">
        <v>42</v>
      </c>
      <c r="H61" s="379">
        <v>125</v>
      </c>
      <c r="I61" s="379">
        <v>351</v>
      </c>
      <c r="J61" s="379">
        <v>12</v>
      </c>
      <c r="K61" s="379">
        <v>3600</v>
      </c>
      <c r="L61" s="379">
        <v>23</v>
      </c>
      <c r="M61" s="379">
        <v>1078</v>
      </c>
      <c r="N61" s="379">
        <v>27</v>
      </c>
      <c r="O61" s="379">
        <v>6750</v>
      </c>
      <c r="P61" s="379">
        <v>125</v>
      </c>
      <c r="Q61" s="379">
        <v>135</v>
      </c>
      <c r="R61" s="379"/>
      <c r="S61" s="379">
        <v>2634</v>
      </c>
      <c r="T61" s="379">
        <v>12</v>
      </c>
      <c r="U61" s="379">
        <v>3670</v>
      </c>
      <c r="V61" s="379">
        <v>1</v>
      </c>
      <c r="W61" s="379">
        <v>950</v>
      </c>
    </row>
    <row r="62" spans="1:23" ht="15.75" customHeight="1">
      <c r="A62" s="102">
        <v>53</v>
      </c>
      <c r="B62" s="203" t="s">
        <v>387</v>
      </c>
      <c r="C62" s="133">
        <v>172</v>
      </c>
      <c r="D62" s="133">
        <v>172</v>
      </c>
      <c r="E62" s="154">
        <v>78</v>
      </c>
      <c r="F62" s="154">
        <v>1172</v>
      </c>
      <c r="G62" s="154">
        <v>215</v>
      </c>
      <c r="H62" s="154">
        <v>336</v>
      </c>
      <c r="I62" s="154">
        <v>2559</v>
      </c>
      <c r="J62" s="154">
        <v>171</v>
      </c>
      <c r="K62" s="154">
        <v>5235</v>
      </c>
      <c r="L62" s="154">
        <v>11</v>
      </c>
      <c r="M62" s="154">
        <v>218</v>
      </c>
      <c r="N62" s="154">
        <v>32</v>
      </c>
      <c r="O62" s="154">
        <v>5120</v>
      </c>
      <c r="P62" s="154">
        <v>189</v>
      </c>
      <c r="Q62" s="154">
        <v>785</v>
      </c>
      <c r="R62" s="154">
        <v>20</v>
      </c>
      <c r="S62" s="154">
        <v>7815</v>
      </c>
      <c r="T62" s="154">
        <v>15</v>
      </c>
      <c r="U62" s="154">
        <v>4235</v>
      </c>
      <c r="V62" s="154">
        <v>5</v>
      </c>
      <c r="W62" s="154">
        <v>5791</v>
      </c>
    </row>
    <row r="63" spans="1:23" ht="15.75" customHeight="1">
      <c r="A63" s="101">
        <v>54</v>
      </c>
      <c r="B63" s="203" t="s">
        <v>388</v>
      </c>
      <c r="C63" s="358">
        <v>84</v>
      </c>
      <c r="D63" s="380">
        <v>63</v>
      </c>
      <c r="E63" s="359">
        <v>135</v>
      </c>
      <c r="F63" s="359">
        <v>1390</v>
      </c>
      <c r="G63" s="359">
        <v>8</v>
      </c>
      <c r="H63" s="359">
        <v>37</v>
      </c>
      <c r="I63" s="359">
        <v>56</v>
      </c>
      <c r="J63" s="359">
        <v>19</v>
      </c>
      <c r="K63" s="359">
        <v>26563</v>
      </c>
      <c r="L63" s="359">
        <v>12</v>
      </c>
      <c r="M63" s="359">
        <v>6010</v>
      </c>
      <c r="N63" s="359">
        <v>4</v>
      </c>
      <c r="O63" s="359">
        <v>750</v>
      </c>
      <c r="P63" s="359">
        <v>18</v>
      </c>
      <c r="Q63" s="359">
        <v>55</v>
      </c>
      <c r="R63" s="359">
        <v>447</v>
      </c>
      <c r="S63" s="359">
        <v>44563</v>
      </c>
      <c r="T63" s="359">
        <v>22</v>
      </c>
      <c r="U63" s="359">
        <v>14359</v>
      </c>
      <c r="V63" s="359">
        <v>156</v>
      </c>
      <c r="W63" s="359">
        <v>2603</v>
      </c>
    </row>
    <row r="64" spans="1:23" ht="15.75" customHeight="1">
      <c r="A64" s="102">
        <v>55</v>
      </c>
      <c r="B64" s="203" t="s">
        <v>389</v>
      </c>
      <c r="C64" s="133">
        <v>4093</v>
      </c>
      <c r="D64" s="133">
        <v>3917</v>
      </c>
      <c r="E64" s="133">
        <v>3179</v>
      </c>
      <c r="F64" s="133">
        <v>282931</v>
      </c>
      <c r="G64" s="133">
        <v>465</v>
      </c>
      <c r="H64" s="133">
        <v>493</v>
      </c>
      <c r="I64" s="133">
        <v>1534</v>
      </c>
      <c r="J64" s="133">
        <v>13</v>
      </c>
      <c r="K64" s="133">
        <v>715</v>
      </c>
      <c r="L64" s="133">
        <v>25</v>
      </c>
      <c r="M64" s="133">
        <v>625</v>
      </c>
      <c r="N64" s="133">
        <v>165</v>
      </c>
      <c r="O64" s="133">
        <v>20631</v>
      </c>
      <c r="P64" s="133">
        <v>15625</v>
      </c>
      <c r="Q64" s="133">
        <v>634</v>
      </c>
      <c r="R64" s="133">
        <v>15</v>
      </c>
      <c r="S64" s="133">
        <v>3115</v>
      </c>
      <c r="T64" s="133">
        <v>15</v>
      </c>
      <c r="U64" s="133">
        <v>3.317</v>
      </c>
      <c r="V64" s="133">
        <v>9</v>
      </c>
      <c r="W64" s="133">
        <v>2835</v>
      </c>
    </row>
    <row r="65" spans="1:23" ht="15.75" customHeight="1">
      <c r="A65" s="101">
        <v>56</v>
      </c>
      <c r="B65" s="203" t="s">
        <v>390</v>
      </c>
      <c r="C65" s="124">
        <v>497</v>
      </c>
      <c r="D65" s="124">
        <v>413</v>
      </c>
      <c r="E65" s="124">
        <v>350</v>
      </c>
      <c r="F65" s="124">
        <v>11894</v>
      </c>
      <c r="G65" s="124">
        <v>87</v>
      </c>
      <c r="H65" s="124">
        <v>235</v>
      </c>
      <c r="I65" s="124">
        <v>1927</v>
      </c>
      <c r="J65" s="124">
        <v>36</v>
      </c>
      <c r="K65" s="124">
        <v>4525</v>
      </c>
      <c r="L65" s="124">
        <v>15</v>
      </c>
      <c r="M65" s="124">
        <v>105</v>
      </c>
      <c r="N65" s="124">
        <v>215</v>
      </c>
      <c r="O65" s="124">
        <v>3471</v>
      </c>
      <c r="P65" s="124">
        <v>166</v>
      </c>
      <c r="Q65" s="124">
        <v>166</v>
      </c>
      <c r="R65" s="124">
        <v>2</v>
      </c>
      <c r="S65" s="124">
        <v>122</v>
      </c>
      <c r="T65" s="124">
        <v>2</v>
      </c>
      <c r="U65" s="124">
        <v>950</v>
      </c>
      <c r="V65" s="124">
        <v>3</v>
      </c>
      <c r="W65" s="124">
        <v>3421</v>
      </c>
    </row>
    <row r="66" spans="1:23" ht="15.75" customHeight="1">
      <c r="A66" s="102">
        <v>57</v>
      </c>
      <c r="B66" s="203" t="s">
        <v>391</v>
      </c>
      <c r="C66" s="133">
        <v>346</v>
      </c>
      <c r="D66" s="133">
        <v>346</v>
      </c>
      <c r="E66" s="154">
        <v>184</v>
      </c>
      <c r="F66" s="154">
        <v>5236</v>
      </c>
      <c r="G66" s="154">
        <v>17</v>
      </c>
      <c r="H66" s="154">
        <v>45</v>
      </c>
      <c r="I66" s="154">
        <v>199</v>
      </c>
      <c r="J66" s="154">
        <v>7</v>
      </c>
      <c r="K66" s="154">
        <v>450</v>
      </c>
      <c r="L66" s="154">
        <v>14</v>
      </c>
      <c r="M66" s="154">
        <v>238</v>
      </c>
      <c r="N66" s="154">
        <v>25</v>
      </c>
      <c r="O66" s="154">
        <v>315</v>
      </c>
      <c r="P66" s="154">
        <v>2571</v>
      </c>
      <c r="Q66" s="154">
        <v>3638</v>
      </c>
      <c r="R66" s="154">
        <v>0</v>
      </c>
      <c r="S66" s="154">
        <v>0</v>
      </c>
      <c r="T66" s="154">
        <v>4</v>
      </c>
      <c r="U66" s="154">
        <v>800</v>
      </c>
      <c r="V66" s="154">
        <v>44</v>
      </c>
      <c r="W66" s="154">
        <v>3310</v>
      </c>
    </row>
    <row r="67" spans="1:23" ht="15.75" customHeight="1">
      <c r="A67" s="101">
        <v>58</v>
      </c>
      <c r="B67" s="203" t="s">
        <v>392</v>
      </c>
      <c r="C67" s="122">
        <v>354</v>
      </c>
      <c r="D67" s="122">
        <v>335</v>
      </c>
      <c r="E67" s="329">
        <v>232</v>
      </c>
      <c r="F67" s="329">
        <v>18096</v>
      </c>
      <c r="G67" s="329">
        <v>86</v>
      </c>
      <c r="H67" s="329">
        <v>688</v>
      </c>
      <c r="I67" s="329">
        <v>2464</v>
      </c>
      <c r="J67" s="329">
        <v>62</v>
      </c>
      <c r="K67" s="329">
        <v>868</v>
      </c>
      <c r="L67" s="329"/>
      <c r="M67" s="329"/>
      <c r="N67" s="329"/>
      <c r="O67" s="329"/>
      <c r="P67" s="329"/>
      <c r="Q67" s="329"/>
      <c r="R67" s="329">
        <v>207</v>
      </c>
      <c r="S67" s="329">
        <v>3726</v>
      </c>
      <c r="T67" s="329"/>
      <c r="U67" s="329"/>
      <c r="V67" s="329">
        <v>137</v>
      </c>
      <c r="W67" s="329">
        <v>28229</v>
      </c>
    </row>
    <row r="68" spans="1:23" ht="15.75" customHeight="1">
      <c r="A68" s="102">
        <v>59</v>
      </c>
      <c r="B68" s="203" t="s">
        <v>393</v>
      </c>
      <c r="C68" s="133">
        <v>581</v>
      </c>
      <c r="D68" s="133">
        <v>586</v>
      </c>
      <c r="E68" s="154">
        <v>370</v>
      </c>
      <c r="F68" s="154">
        <v>5738</v>
      </c>
      <c r="G68" s="154">
        <v>109</v>
      </c>
      <c r="H68" s="154">
        <v>5451</v>
      </c>
      <c r="I68" s="154">
        <v>902</v>
      </c>
      <c r="J68" s="154">
        <v>89</v>
      </c>
      <c r="K68" s="154">
        <v>9698</v>
      </c>
      <c r="L68" s="154">
        <v>46</v>
      </c>
      <c r="M68" s="154">
        <v>679</v>
      </c>
      <c r="N68" s="154">
        <v>48</v>
      </c>
      <c r="O68" s="154">
        <v>6639</v>
      </c>
      <c r="P68" s="154">
        <v>1235</v>
      </c>
      <c r="Q68" s="154">
        <v>861</v>
      </c>
      <c r="R68" s="154">
        <v>18</v>
      </c>
      <c r="S68" s="154">
        <v>861</v>
      </c>
      <c r="T68" s="154">
        <v>47</v>
      </c>
      <c r="U68" s="154">
        <v>5.421</v>
      </c>
      <c r="V68" s="154">
        <v>18</v>
      </c>
      <c r="W68" s="154">
        <v>3702</v>
      </c>
    </row>
    <row r="69" spans="1:23" ht="15.75" customHeight="1">
      <c r="A69" s="101">
        <v>60</v>
      </c>
      <c r="B69" s="203" t="s">
        <v>394</v>
      </c>
      <c r="C69" s="133">
        <v>361</v>
      </c>
      <c r="D69" s="133">
        <v>361</v>
      </c>
      <c r="E69" s="154">
        <v>361</v>
      </c>
      <c r="F69" s="154">
        <v>40432</v>
      </c>
      <c r="G69" s="154">
        <v>198</v>
      </c>
      <c r="H69" s="154">
        <v>8910</v>
      </c>
      <c r="I69" s="154">
        <v>1865</v>
      </c>
      <c r="J69" s="154">
        <v>199</v>
      </c>
      <c r="K69" s="154">
        <v>16315</v>
      </c>
      <c r="L69" s="154">
        <v>164</v>
      </c>
      <c r="M69" s="154">
        <v>1148</v>
      </c>
      <c r="N69" s="154">
        <v>326</v>
      </c>
      <c r="O69" s="154">
        <v>16354</v>
      </c>
      <c r="P69" s="154">
        <v>185</v>
      </c>
      <c r="Q69" s="154">
        <v>370</v>
      </c>
      <c r="R69" s="154">
        <v>0</v>
      </c>
      <c r="S69" s="154">
        <v>0</v>
      </c>
      <c r="T69" s="154">
        <v>74</v>
      </c>
      <c r="U69" s="154">
        <v>17985</v>
      </c>
      <c r="V69" s="154">
        <v>0</v>
      </c>
      <c r="W69" s="154">
        <v>0</v>
      </c>
    </row>
    <row r="70" spans="1:23" ht="15.75" customHeight="1">
      <c r="A70" s="102">
        <v>61</v>
      </c>
      <c r="B70" s="203" t="s">
        <v>395</v>
      </c>
      <c r="C70" s="139">
        <v>2060</v>
      </c>
      <c r="D70" s="139">
        <v>2060</v>
      </c>
      <c r="E70" s="154">
        <v>347</v>
      </c>
      <c r="F70" s="154">
        <v>8574</v>
      </c>
      <c r="G70" s="154">
        <v>524</v>
      </c>
      <c r="H70" s="138">
        <v>1520</v>
      </c>
      <c r="I70" s="154">
        <v>1719</v>
      </c>
      <c r="J70" s="154">
        <v>13</v>
      </c>
      <c r="K70" s="154">
        <v>780</v>
      </c>
      <c r="L70" s="154">
        <v>118</v>
      </c>
      <c r="M70" s="154">
        <v>1775</v>
      </c>
      <c r="N70" s="154">
        <v>33</v>
      </c>
      <c r="O70" s="138">
        <v>4520</v>
      </c>
      <c r="P70" s="154">
        <v>406850</v>
      </c>
      <c r="Q70" s="154">
        <v>2475</v>
      </c>
      <c r="R70" s="154">
        <v>0</v>
      </c>
      <c r="S70" s="154">
        <v>0</v>
      </c>
      <c r="T70" s="154">
        <v>13</v>
      </c>
      <c r="U70" s="154">
        <v>1.95</v>
      </c>
      <c r="V70" s="154">
        <v>248</v>
      </c>
      <c r="W70" s="154">
        <v>14880</v>
      </c>
    </row>
    <row r="71" spans="1:23" ht="15.75" customHeight="1">
      <c r="A71" s="101">
        <v>62</v>
      </c>
      <c r="B71" s="203" t="s">
        <v>396</v>
      </c>
      <c r="C71" s="133">
        <v>2699</v>
      </c>
      <c r="D71" s="133">
        <v>223</v>
      </c>
      <c r="E71" s="154">
        <v>205</v>
      </c>
      <c r="F71" s="154">
        <v>2518</v>
      </c>
      <c r="G71" s="154">
        <v>64</v>
      </c>
      <c r="H71" s="154">
        <v>267</v>
      </c>
      <c r="I71" s="154">
        <v>2150</v>
      </c>
      <c r="J71" s="154">
        <v>15</v>
      </c>
      <c r="K71" s="154">
        <v>1546</v>
      </c>
      <c r="L71" s="154">
        <v>1</v>
      </c>
      <c r="M71" s="154">
        <v>23</v>
      </c>
      <c r="N71" s="154">
        <v>7</v>
      </c>
      <c r="O71" s="154">
        <v>3745</v>
      </c>
      <c r="P71" s="154">
        <v>2200</v>
      </c>
      <c r="Q71" s="154">
        <v>3800</v>
      </c>
      <c r="R71" s="154"/>
      <c r="S71" s="154"/>
      <c r="T71" s="154">
        <v>67</v>
      </c>
      <c r="U71" s="154">
        <v>33500</v>
      </c>
      <c r="V71" s="154">
        <v>430</v>
      </c>
      <c r="W71" s="154">
        <v>30151</v>
      </c>
    </row>
    <row r="72" spans="1:23" ht="15.75" customHeight="1">
      <c r="A72" s="102">
        <v>63</v>
      </c>
      <c r="B72" s="203" t="s">
        <v>397</v>
      </c>
      <c r="C72" s="133">
        <v>209</v>
      </c>
      <c r="D72" s="133">
        <v>209</v>
      </c>
      <c r="E72" s="154">
        <v>45</v>
      </c>
      <c r="F72" s="154">
        <v>3375</v>
      </c>
      <c r="G72" s="154">
        <v>37</v>
      </c>
      <c r="H72" s="154">
        <v>54</v>
      </c>
      <c r="I72" s="154">
        <v>350</v>
      </c>
      <c r="J72" s="154">
        <v>0</v>
      </c>
      <c r="K72" s="154">
        <v>0</v>
      </c>
      <c r="L72" s="154">
        <v>157</v>
      </c>
      <c r="M72" s="154">
        <v>1570</v>
      </c>
      <c r="N72" s="154">
        <v>471</v>
      </c>
      <c r="O72" s="154">
        <v>32970</v>
      </c>
      <c r="P72" s="154">
        <v>157</v>
      </c>
      <c r="Q72" s="154">
        <v>785</v>
      </c>
      <c r="R72" s="154">
        <v>0</v>
      </c>
      <c r="S72" s="154">
        <v>0</v>
      </c>
      <c r="T72" s="154">
        <v>157</v>
      </c>
      <c r="U72" s="154">
        <v>78500</v>
      </c>
      <c r="V72" s="154">
        <v>12</v>
      </c>
      <c r="W72" s="154">
        <v>18000</v>
      </c>
    </row>
    <row r="73" spans="1:23" ht="28.5" customHeight="1">
      <c r="A73" s="101">
        <v>64</v>
      </c>
      <c r="B73" s="203" t="s">
        <v>398</v>
      </c>
      <c r="C73" s="133">
        <v>12000</v>
      </c>
      <c r="D73" s="133">
        <v>12000</v>
      </c>
      <c r="E73" s="154">
        <v>2175</v>
      </c>
      <c r="F73" s="154">
        <v>215155</v>
      </c>
      <c r="G73" s="154">
        <v>2421</v>
      </c>
      <c r="H73" s="154">
        <v>12547</v>
      </c>
      <c r="I73" s="154">
        <v>9023</v>
      </c>
      <c r="J73" s="154">
        <v>3891</v>
      </c>
      <c r="K73" s="154">
        <v>56372</v>
      </c>
      <c r="L73" s="154"/>
      <c r="M73" s="154"/>
      <c r="N73" s="154"/>
      <c r="O73" s="154"/>
      <c r="P73" s="154"/>
      <c r="Q73" s="154"/>
      <c r="R73" s="154"/>
      <c r="S73" s="154"/>
      <c r="T73" s="154">
        <v>2458</v>
      </c>
      <c r="U73" s="154">
        <v>57981</v>
      </c>
      <c r="V73" s="154"/>
      <c r="W73" s="154"/>
    </row>
    <row r="74" spans="1:23" ht="28.5" customHeight="1">
      <c r="A74" s="102">
        <v>65</v>
      </c>
      <c r="B74" s="203" t="s">
        <v>399</v>
      </c>
      <c r="C74" s="133">
        <v>225</v>
      </c>
      <c r="D74" s="133">
        <v>225</v>
      </c>
      <c r="E74" s="154">
        <v>300</v>
      </c>
      <c r="F74" s="154">
        <v>3000</v>
      </c>
      <c r="G74" s="154"/>
      <c r="H74" s="154">
        <v>150</v>
      </c>
      <c r="I74" s="154">
        <v>1200</v>
      </c>
      <c r="J74" s="154">
        <v>1</v>
      </c>
      <c r="K74" s="154">
        <v>150</v>
      </c>
      <c r="L74" s="154">
        <v>2</v>
      </c>
      <c r="M74" s="154">
        <v>120</v>
      </c>
      <c r="N74" s="154">
        <v>5</v>
      </c>
      <c r="O74" s="154">
        <v>750</v>
      </c>
      <c r="P74" s="154">
        <v>0</v>
      </c>
      <c r="Q74" s="154">
        <v>0</v>
      </c>
      <c r="R74" s="154">
        <v>2</v>
      </c>
      <c r="S74" s="154">
        <v>2000</v>
      </c>
      <c r="T74" s="154">
        <v>1</v>
      </c>
      <c r="U74" s="154">
        <v>750</v>
      </c>
      <c r="V74" s="154">
        <v>1</v>
      </c>
      <c r="W74" s="154">
        <v>300</v>
      </c>
    </row>
    <row r="75" spans="1:23" ht="25.5" customHeight="1">
      <c r="A75" s="101">
        <v>66</v>
      </c>
      <c r="B75" s="203" t="s">
        <v>400</v>
      </c>
      <c r="C75" s="120">
        <v>61</v>
      </c>
      <c r="D75" s="369"/>
      <c r="E75" s="370">
        <v>61</v>
      </c>
      <c r="F75" s="370"/>
      <c r="G75" s="370"/>
      <c r="H75" s="370">
        <v>30</v>
      </c>
      <c r="I75" s="370"/>
      <c r="J75" s="370"/>
      <c r="K75" s="370"/>
      <c r="L75" s="370"/>
      <c r="M75" s="370"/>
      <c r="N75" s="370"/>
      <c r="O75" s="370"/>
      <c r="P75" s="370"/>
      <c r="Q75" s="370"/>
      <c r="R75" s="370"/>
      <c r="S75" s="370"/>
      <c r="T75" s="370"/>
      <c r="U75" s="370"/>
      <c r="V75" s="370"/>
      <c r="W75" s="370"/>
    </row>
    <row r="76" spans="1:23" ht="24" customHeight="1">
      <c r="A76" s="102">
        <v>67</v>
      </c>
      <c r="B76" s="205" t="s">
        <v>1561</v>
      </c>
      <c r="C76" s="133">
        <v>59</v>
      </c>
      <c r="D76" s="133">
        <v>59</v>
      </c>
      <c r="E76" s="154">
        <v>59</v>
      </c>
      <c r="F76" s="154">
        <v>956</v>
      </c>
      <c r="G76" s="154">
        <v>15</v>
      </c>
      <c r="H76" s="154">
        <v>134</v>
      </c>
      <c r="I76" s="154">
        <v>689</v>
      </c>
      <c r="J76" s="154">
        <v>17</v>
      </c>
      <c r="K76" s="154">
        <v>341</v>
      </c>
      <c r="L76" s="154">
        <v>17</v>
      </c>
      <c r="M76" s="154">
        <v>108</v>
      </c>
      <c r="N76" s="154">
        <v>30</v>
      </c>
      <c r="O76" s="154">
        <v>26097</v>
      </c>
      <c r="P76" s="154">
        <v>60</v>
      </c>
      <c r="Q76" s="154">
        <v>235</v>
      </c>
      <c r="R76" s="154">
        <v>24</v>
      </c>
      <c r="S76" s="154">
        <v>20038</v>
      </c>
      <c r="T76" s="154">
        <v>17</v>
      </c>
      <c r="U76" s="154">
        <v>11.209</v>
      </c>
      <c r="V76" s="154">
        <v>12</v>
      </c>
      <c r="W76" s="154">
        <v>32349</v>
      </c>
    </row>
    <row r="77" spans="1:23" ht="28.5" customHeight="1">
      <c r="A77" s="101">
        <v>68</v>
      </c>
      <c r="B77" s="203" t="s">
        <v>405</v>
      </c>
      <c r="C77" s="133">
        <v>33</v>
      </c>
      <c r="D77" s="133">
        <v>33</v>
      </c>
      <c r="E77" s="154">
        <v>52</v>
      </c>
      <c r="F77" s="154">
        <v>4715</v>
      </c>
      <c r="G77" s="154">
        <v>77</v>
      </c>
      <c r="H77" s="154">
        <v>418</v>
      </c>
      <c r="I77" s="154">
        <v>744</v>
      </c>
      <c r="J77" s="154">
        <v>25</v>
      </c>
      <c r="K77" s="154">
        <v>5460</v>
      </c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</row>
    <row r="78" spans="1:23" s="30" customFormat="1" ht="25.5" customHeight="1">
      <c r="A78" s="217" t="s">
        <v>62</v>
      </c>
      <c r="B78" s="217"/>
      <c r="C78" s="95">
        <f>SUM(C10:C77)</f>
        <v>67042</v>
      </c>
      <c r="D78" s="95">
        <f aca="true" t="shared" si="0" ref="D78:V78">SUM(D10:D77)</f>
        <v>56615</v>
      </c>
      <c r="E78" s="95">
        <f t="shared" si="0"/>
        <v>27917.126</v>
      </c>
      <c r="F78" s="95">
        <f t="shared" si="0"/>
        <v>1786811.465</v>
      </c>
      <c r="G78" s="95">
        <f t="shared" si="0"/>
        <v>14560</v>
      </c>
      <c r="H78" s="95">
        <f t="shared" si="0"/>
        <v>76911</v>
      </c>
      <c r="I78" s="95">
        <f t="shared" si="0"/>
        <v>145374.976</v>
      </c>
      <c r="J78" s="156">
        <f t="shared" si="0"/>
        <v>12209</v>
      </c>
      <c r="K78" s="95">
        <f t="shared" si="0"/>
        <v>420960</v>
      </c>
      <c r="L78" s="95">
        <f t="shared" si="0"/>
        <v>2071</v>
      </c>
      <c r="M78" s="95">
        <f t="shared" si="0"/>
        <v>47884</v>
      </c>
      <c r="N78" s="95">
        <f t="shared" si="0"/>
        <v>4520</v>
      </c>
      <c r="O78" s="95">
        <f t="shared" si="0"/>
        <v>718330</v>
      </c>
      <c r="P78" s="95">
        <f t="shared" si="0"/>
        <v>505967.41500000004</v>
      </c>
      <c r="Q78" s="134">
        <f t="shared" si="0"/>
        <v>64894</v>
      </c>
      <c r="R78" s="95">
        <f t="shared" si="0"/>
        <v>9143</v>
      </c>
      <c r="S78" s="95">
        <f t="shared" si="0"/>
        <v>413360</v>
      </c>
      <c r="T78" s="95">
        <f t="shared" si="0"/>
        <v>6483</v>
      </c>
      <c r="U78" s="156">
        <f t="shared" si="0"/>
        <v>1100481.897</v>
      </c>
      <c r="V78" s="95">
        <f t="shared" si="0"/>
        <v>3827</v>
      </c>
      <c r="W78" s="95">
        <f>SUM(W10:W77)</f>
        <v>960425</v>
      </c>
    </row>
    <row r="79" spans="1:23" s="30" customFormat="1" ht="12">
      <c r="A79" s="44"/>
      <c r="B79" s="44"/>
      <c r="C79" s="60"/>
      <c r="D79" s="61"/>
      <c r="E79" s="62"/>
      <c r="F79" s="62"/>
      <c r="G79" s="62"/>
      <c r="H79" s="62"/>
      <c r="I79" s="62"/>
      <c r="J79" s="545"/>
      <c r="K79" s="62"/>
      <c r="L79" s="62"/>
      <c r="M79" s="62"/>
      <c r="N79" s="62"/>
      <c r="O79" s="62"/>
      <c r="P79" s="62"/>
      <c r="Q79" s="99"/>
      <c r="R79" s="62"/>
      <c r="S79" s="62"/>
      <c r="T79" s="62"/>
      <c r="U79" s="62"/>
      <c r="V79" s="62"/>
      <c r="W79" s="62"/>
    </row>
    <row r="80" spans="1:23" s="30" customFormat="1" ht="11.25">
      <c r="A80" s="44"/>
      <c r="B80" s="44"/>
      <c r="C80" s="60"/>
      <c r="D80" s="61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</row>
    <row r="81" spans="1:23" s="30" customFormat="1" ht="11.25">
      <c r="A81" s="44"/>
      <c r="B81" s="44"/>
      <c r="C81" s="60"/>
      <c r="D81" s="61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</row>
    <row r="82" spans="1:23" s="30" customFormat="1" ht="11.25">
      <c r="A82" s="44"/>
      <c r="B82" s="44"/>
      <c r="C82" s="60"/>
      <c r="D82" s="61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</row>
    <row r="83" spans="1:23" s="30" customFormat="1" ht="11.25">
      <c r="A83" s="44"/>
      <c r="B83" s="44"/>
      <c r="C83" s="60"/>
      <c r="D83" s="61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</row>
  </sheetData>
  <sheetProtection/>
  <mergeCells count="27">
    <mergeCell ref="A78:B78"/>
    <mergeCell ref="A7:A9"/>
    <mergeCell ref="B7:B9"/>
    <mergeCell ref="N8:O8"/>
    <mergeCell ref="I7:I9"/>
    <mergeCell ref="J8:J9"/>
    <mergeCell ref="J7:K7"/>
    <mergeCell ref="D7:D9"/>
    <mergeCell ref="F8:F9"/>
    <mergeCell ref="E8:E9"/>
    <mergeCell ref="A1:H1"/>
    <mergeCell ref="A2:H2"/>
    <mergeCell ref="A3:H3"/>
    <mergeCell ref="C7:C9"/>
    <mergeCell ref="C5:W5"/>
    <mergeCell ref="H8:H9"/>
    <mergeCell ref="G8:G9"/>
    <mergeCell ref="R8:S8"/>
    <mergeCell ref="T8:U8"/>
    <mergeCell ref="L8:M8"/>
    <mergeCell ref="E7:F7"/>
    <mergeCell ref="K8:K9"/>
    <mergeCell ref="Q2:W2"/>
    <mergeCell ref="V8:W8"/>
    <mergeCell ref="L7:W7"/>
    <mergeCell ref="P8:Q8"/>
    <mergeCell ref="G7:H7"/>
  </mergeCells>
  <printOptions/>
  <pageMargins left="0.11811023622047245" right="0.11811023622047245" top="0.2362204724409449" bottom="0.2362204724409449" header="0.07874015748031496" footer="0.0787401574803149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8"/>
  <sheetViews>
    <sheetView view="pageLayout" zoomScaleNormal="115" workbookViewId="0" topLeftCell="A67">
      <selection activeCell="E77" sqref="E77"/>
    </sheetView>
  </sheetViews>
  <sheetFormatPr defaultColWidth="9.140625" defaultRowHeight="15"/>
  <cols>
    <col min="1" max="1" width="4.421875" style="27" customWidth="1"/>
    <col min="2" max="2" width="16.140625" style="157" customWidth="1"/>
    <col min="3" max="3" width="8.57421875" style="39" customWidth="1"/>
    <col min="4" max="4" width="9.28125" style="40" customWidth="1"/>
    <col min="5" max="5" width="12.140625" style="40" customWidth="1"/>
    <col min="6" max="6" width="11.57421875" style="40" customWidth="1"/>
    <col min="7" max="7" width="13.00390625" style="40" customWidth="1"/>
    <col min="8" max="8" width="13.28125" style="40" customWidth="1"/>
    <col min="9" max="9" width="6.140625" style="40" customWidth="1"/>
    <col min="10" max="10" width="8.00390625" style="79" customWidth="1"/>
    <col min="11" max="11" width="5.8515625" style="40" customWidth="1"/>
    <col min="12" max="12" width="7.7109375" style="40" customWidth="1"/>
    <col min="13" max="13" width="14.8515625" style="37" customWidth="1"/>
    <col min="14" max="14" width="12.421875" style="37" customWidth="1"/>
    <col min="15" max="15" width="9.00390625" style="9" customWidth="1"/>
    <col min="16" max="16" width="11.8515625" style="9" customWidth="1"/>
    <col min="17" max="17" width="10.421875" style="9" customWidth="1"/>
    <col min="18" max="18" width="9.00390625" style="9" customWidth="1"/>
  </cols>
  <sheetData>
    <row r="1" spans="1:18" ht="19.5">
      <c r="A1" s="229" t="s">
        <v>44</v>
      </c>
      <c r="B1" s="229"/>
      <c r="C1" s="229"/>
      <c r="D1" s="229"/>
      <c r="E1" s="229"/>
      <c r="F1" s="229"/>
      <c r="G1" s="33"/>
      <c r="H1" s="34"/>
      <c r="I1" s="34"/>
      <c r="J1" s="76"/>
      <c r="K1" s="34"/>
      <c r="L1" s="34"/>
      <c r="M1" s="34"/>
      <c r="N1" s="34"/>
      <c r="O1" s="2"/>
      <c r="P1"/>
      <c r="Q1"/>
      <c r="R1"/>
    </row>
    <row r="2" spans="1:20" ht="19.5">
      <c r="A2" s="228" t="s">
        <v>404</v>
      </c>
      <c r="B2" s="228"/>
      <c r="C2" s="228"/>
      <c r="D2" s="228"/>
      <c r="E2" s="228"/>
      <c r="F2" s="228"/>
      <c r="G2" s="35"/>
      <c r="H2" s="34"/>
      <c r="I2" s="34"/>
      <c r="J2" s="76"/>
      <c r="K2" s="261" t="s">
        <v>1562</v>
      </c>
      <c r="L2" s="261"/>
      <c r="M2" s="261"/>
      <c r="N2" s="261"/>
      <c r="O2" s="20"/>
      <c r="P2" s="20"/>
      <c r="Q2" s="20"/>
      <c r="R2" s="20"/>
      <c r="S2" s="20"/>
      <c r="T2" s="20"/>
    </row>
    <row r="3" spans="1:18" ht="18.75">
      <c r="A3" s="229" t="s">
        <v>0</v>
      </c>
      <c r="B3" s="229"/>
      <c r="C3" s="229"/>
      <c r="D3" s="229"/>
      <c r="E3" s="229"/>
      <c r="F3" s="229"/>
      <c r="G3" s="33"/>
      <c r="H3" s="36"/>
      <c r="I3" s="36"/>
      <c r="J3" s="77"/>
      <c r="K3" s="36"/>
      <c r="L3" s="36"/>
      <c r="M3" s="36"/>
      <c r="N3" s="36"/>
      <c r="O3" s="1"/>
      <c r="P3"/>
      <c r="Q3"/>
      <c r="R3"/>
    </row>
    <row r="4" spans="3:12" ht="16.5" customHeight="1">
      <c r="C4" s="37"/>
      <c r="D4" s="38"/>
      <c r="E4" s="38"/>
      <c r="F4" s="38"/>
      <c r="G4" s="38"/>
      <c r="H4" s="38"/>
      <c r="I4" s="38"/>
      <c r="J4" s="78"/>
      <c r="K4" s="38"/>
      <c r="L4" s="38"/>
    </row>
    <row r="5" spans="1:27" ht="17.25" customHeight="1">
      <c r="A5" s="262" t="s">
        <v>218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3:12" ht="21.75" customHeight="1">
      <c r="C6" s="37"/>
      <c r="D6" s="38"/>
      <c r="E6" s="38"/>
      <c r="F6" s="38"/>
      <c r="G6" s="38"/>
      <c r="H6" s="38"/>
      <c r="I6" s="38"/>
      <c r="J6" s="78"/>
      <c r="K6" s="38"/>
      <c r="L6" s="38"/>
    </row>
    <row r="7" spans="1:14" ht="23.25" customHeight="1">
      <c r="A7" s="246" t="s">
        <v>335</v>
      </c>
      <c r="B7" s="267" t="s">
        <v>336</v>
      </c>
      <c r="C7" s="269" t="s">
        <v>219</v>
      </c>
      <c r="D7" s="269"/>
      <c r="E7" s="253" t="s">
        <v>221</v>
      </c>
      <c r="F7" s="253" t="s">
        <v>220</v>
      </c>
      <c r="G7" s="253" t="s">
        <v>304</v>
      </c>
      <c r="H7" s="259" t="s">
        <v>305</v>
      </c>
      <c r="I7" s="264" t="s">
        <v>327</v>
      </c>
      <c r="J7" s="265"/>
      <c r="K7" s="265"/>
      <c r="L7" s="266"/>
      <c r="M7" s="263" t="s">
        <v>306</v>
      </c>
      <c r="N7" s="263"/>
    </row>
    <row r="8" spans="1:14" ht="18" customHeight="1">
      <c r="A8" s="247"/>
      <c r="B8" s="268"/>
      <c r="C8" s="255" t="s">
        <v>2</v>
      </c>
      <c r="D8" s="255" t="s">
        <v>4</v>
      </c>
      <c r="E8" s="254"/>
      <c r="F8" s="254"/>
      <c r="G8" s="254"/>
      <c r="H8" s="260"/>
      <c r="I8" s="251" t="s">
        <v>4</v>
      </c>
      <c r="J8" s="252"/>
      <c r="K8" s="251" t="s">
        <v>5</v>
      </c>
      <c r="L8" s="252"/>
      <c r="M8" s="257" t="s">
        <v>321</v>
      </c>
      <c r="N8" s="257" t="s">
        <v>322</v>
      </c>
    </row>
    <row r="9" spans="1:14" ht="15">
      <c r="A9" s="247"/>
      <c r="B9" s="268"/>
      <c r="C9" s="256"/>
      <c r="D9" s="256"/>
      <c r="E9" s="254"/>
      <c r="F9" s="254"/>
      <c r="G9" s="254"/>
      <c r="H9" s="260"/>
      <c r="I9" s="100" t="s">
        <v>3</v>
      </c>
      <c r="J9" s="131" t="s">
        <v>320</v>
      </c>
      <c r="K9" s="100" t="s">
        <v>3</v>
      </c>
      <c r="L9" s="100" t="s">
        <v>320</v>
      </c>
      <c r="M9" s="258"/>
      <c r="N9" s="258"/>
    </row>
    <row r="10" spans="1:18" s="26" customFormat="1" ht="18.75" customHeight="1">
      <c r="A10" s="102">
        <v>1</v>
      </c>
      <c r="B10" s="205" t="s">
        <v>337</v>
      </c>
      <c r="C10" s="133">
        <v>1</v>
      </c>
      <c r="D10" s="154">
        <v>9</v>
      </c>
      <c r="E10" s="154">
        <v>911</v>
      </c>
      <c r="F10" s="154">
        <v>114</v>
      </c>
      <c r="G10" s="154"/>
      <c r="H10" s="154"/>
      <c r="I10" s="154"/>
      <c r="J10" s="119"/>
      <c r="K10" s="154"/>
      <c r="L10" s="154"/>
      <c r="M10" s="133"/>
      <c r="N10" s="133"/>
      <c r="P10" s="32"/>
      <c r="Q10" s="32"/>
      <c r="R10" s="32"/>
    </row>
    <row r="11" spans="1:18" s="26" customFormat="1" ht="18.75" customHeight="1">
      <c r="A11" s="101">
        <v>2</v>
      </c>
      <c r="B11" s="205" t="s">
        <v>338</v>
      </c>
      <c r="C11" s="154">
        <v>40</v>
      </c>
      <c r="D11" s="154">
        <v>39</v>
      </c>
      <c r="E11" s="154">
        <v>693</v>
      </c>
      <c r="F11" s="154">
        <v>189</v>
      </c>
      <c r="G11" s="154">
        <v>156</v>
      </c>
      <c r="H11" s="133">
        <v>56</v>
      </c>
      <c r="I11" s="154">
        <v>1</v>
      </c>
      <c r="J11" s="120">
        <v>10</v>
      </c>
      <c r="K11" s="154">
        <v>18</v>
      </c>
      <c r="L11" s="154">
        <f>18/404*100</f>
        <v>4.455445544554455</v>
      </c>
      <c r="M11" s="133">
        <v>270</v>
      </c>
      <c r="N11" s="133">
        <v>25</v>
      </c>
      <c r="P11" s="46"/>
      <c r="Q11" s="32"/>
      <c r="R11" s="32"/>
    </row>
    <row r="12" spans="1:18" s="26" customFormat="1" ht="18.75" customHeight="1">
      <c r="A12" s="102">
        <v>3</v>
      </c>
      <c r="B12" s="205" t="s">
        <v>339</v>
      </c>
      <c r="C12" s="119">
        <v>20</v>
      </c>
      <c r="D12" s="119">
        <v>314</v>
      </c>
      <c r="E12" s="119">
        <v>4599</v>
      </c>
      <c r="F12" s="119">
        <v>236</v>
      </c>
      <c r="G12" s="119">
        <v>599</v>
      </c>
      <c r="H12" s="120">
        <v>42</v>
      </c>
      <c r="I12" s="120">
        <v>3</v>
      </c>
      <c r="J12" s="120">
        <v>16</v>
      </c>
      <c r="K12" s="120">
        <v>18</v>
      </c>
      <c r="L12" s="120"/>
      <c r="M12" s="120">
        <v>82</v>
      </c>
      <c r="N12" s="120">
        <v>2893</v>
      </c>
      <c r="P12" s="32"/>
      <c r="Q12" s="32"/>
      <c r="R12" s="32"/>
    </row>
    <row r="13" spans="1:18" s="26" customFormat="1" ht="18.75" customHeight="1">
      <c r="A13" s="101">
        <v>4</v>
      </c>
      <c r="B13" s="205" t="s">
        <v>340</v>
      </c>
      <c r="C13" s="119">
        <v>42</v>
      </c>
      <c r="D13" s="119">
        <v>47</v>
      </c>
      <c r="E13" s="119">
        <v>3246</v>
      </c>
      <c r="F13" s="119">
        <v>519</v>
      </c>
      <c r="G13" s="119">
        <v>519</v>
      </c>
      <c r="H13" s="120">
        <v>30</v>
      </c>
      <c r="I13" s="119">
        <v>16</v>
      </c>
      <c r="J13" s="120">
        <v>100</v>
      </c>
      <c r="K13" s="119">
        <v>309</v>
      </c>
      <c r="L13" s="119">
        <v>59.5</v>
      </c>
      <c r="M13" s="120">
        <v>15</v>
      </c>
      <c r="N13" s="120">
        <v>25</v>
      </c>
      <c r="P13" s="32"/>
      <c r="Q13" s="32"/>
      <c r="R13" s="32"/>
    </row>
    <row r="14" spans="1:18" s="26" customFormat="1" ht="18.75" customHeight="1">
      <c r="A14" s="102">
        <v>5</v>
      </c>
      <c r="B14" s="205" t="s">
        <v>341</v>
      </c>
      <c r="C14" s="154">
        <v>11</v>
      </c>
      <c r="D14" s="154">
        <v>231</v>
      </c>
      <c r="E14" s="154">
        <v>2376</v>
      </c>
      <c r="F14" s="154">
        <v>288</v>
      </c>
      <c r="G14" s="154"/>
      <c r="H14" s="133" t="s">
        <v>1512</v>
      </c>
      <c r="I14" s="154">
        <v>1</v>
      </c>
      <c r="J14" s="120">
        <v>7</v>
      </c>
      <c r="K14" s="154" t="s">
        <v>650</v>
      </c>
      <c r="L14" s="154" t="s">
        <v>646</v>
      </c>
      <c r="M14" s="133">
        <v>19</v>
      </c>
      <c r="N14" s="133">
        <v>55</v>
      </c>
      <c r="P14" s="32"/>
      <c r="Q14" s="32"/>
      <c r="R14" s="32"/>
    </row>
    <row r="15" spans="1:18" s="26" customFormat="1" ht="18.75" customHeight="1">
      <c r="A15" s="101">
        <v>6</v>
      </c>
      <c r="B15" s="205" t="s">
        <v>342</v>
      </c>
      <c r="C15" s="133">
        <v>6</v>
      </c>
      <c r="D15" s="154">
        <v>45</v>
      </c>
      <c r="E15" s="154">
        <v>2487</v>
      </c>
      <c r="F15" s="154">
        <v>100</v>
      </c>
      <c r="G15" s="154">
        <v>488</v>
      </c>
      <c r="H15" s="154">
        <v>30</v>
      </c>
      <c r="I15" s="154">
        <v>0</v>
      </c>
      <c r="J15" s="120"/>
      <c r="K15" s="154">
        <v>0</v>
      </c>
      <c r="L15" s="154"/>
      <c r="M15" s="133">
        <v>20</v>
      </c>
      <c r="N15" s="133">
        <v>15</v>
      </c>
      <c r="P15" s="32"/>
      <c r="Q15" s="32"/>
      <c r="R15" s="32"/>
    </row>
    <row r="16" spans="1:18" s="26" customFormat="1" ht="18.75" customHeight="1">
      <c r="A16" s="102">
        <v>7</v>
      </c>
      <c r="B16" s="205" t="s">
        <v>343</v>
      </c>
      <c r="C16" s="207">
        <v>35</v>
      </c>
      <c r="D16" s="196">
        <v>82</v>
      </c>
      <c r="E16" s="176" t="s">
        <v>1674</v>
      </c>
      <c r="F16" s="176" t="s">
        <v>1674</v>
      </c>
      <c r="G16" s="176" t="s">
        <v>820</v>
      </c>
      <c r="H16" s="176" t="s">
        <v>1675</v>
      </c>
      <c r="I16" s="176" t="s">
        <v>1676</v>
      </c>
      <c r="J16" s="176">
        <v>100</v>
      </c>
      <c r="K16" s="176" t="s">
        <v>1677</v>
      </c>
      <c r="L16" s="176">
        <v>92</v>
      </c>
      <c r="M16" s="206">
        <v>6</v>
      </c>
      <c r="N16" s="206" t="s">
        <v>1678</v>
      </c>
      <c r="P16" s="32"/>
      <c r="Q16" s="32"/>
      <c r="R16" s="32"/>
    </row>
    <row r="17" spans="1:18" s="26" customFormat="1" ht="18.75" customHeight="1">
      <c r="A17" s="101">
        <v>8</v>
      </c>
      <c r="B17" s="205" t="s">
        <v>344</v>
      </c>
      <c r="C17" s="133">
        <v>12</v>
      </c>
      <c r="D17" s="154">
        <v>368</v>
      </c>
      <c r="E17" s="154">
        <v>1515</v>
      </c>
      <c r="F17" s="154">
        <v>253</v>
      </c>
      <c r="G17" s="154">
        <v>70</v>
      </c>
      <c r="H17" s="154">
        <v>13</v>
      </c>
      <c r="I17" s="154">
        <v>9</v>
      </c>
      <c r="J17" s="120">
        <v>30</v>
      </c>
      <c r="K17" s="154">
        <v>3</v>
      </c>
      <c r="L17" s="154">
        <v>0</v>
      </c>
      <c r="M17" s="133">
        <v>38</v>
      </c>
      <c r="N17" s="133">
        <v>41</v>
      </c>
      <c r="P17" s="32"/>
      <c r="Q17" s="32"/>
      <c r="R17" s="32"/>
    </row>
    <row r="18" spans="1:18" s="26" customFormat="1" ht="18.75" customHeight="1">
      <c r="A18" s="102">
        <v>9</v>
      </c>
      <c r="B18" s="205" t="s">
        <v>345</v>
      </c>
      <c r="C18" s="133">
        <v>56</v>
      </c>
      <c r="D18" s="154">
        <v>116</v>
      </c>
      <c r="E18" s="154">
        <v>3256</v>
      </c>
      <c r="F18" s="154">
        <v>381</v>
      </c>
      <c r="G18" s="154">
        <v>381</v>
      </c>
      <c r="H18" s="154">
        <v>2</v>
      </c>
      <c r="I18" s="154">
        <v>1</v>
      </c>
      <c r="J18" s="120">
        <v>9</v>
      </c>
      <c r="K18" s="154">
        <v>0</v>
      </c>
      <c r="L18" s="154">
        <v>0</v>
      </c>
      <c r="M18" s="133">
        <v>12</v>
      </c>
      <c r="N18" s="133">
        <v>4000</v>
      </c>
      <c r="P18" s="32"/>
      <c r="Q18" s="32"/>
      <c r="R18" s="32"/>
    </row>
    <row r="19" spans="1:18" s="26" customFormat="1" ht="18.75" customHeight="1">
      <c r="A19" s="101">
        <v>10</v>
      </c>
      <c r="B19" s="205" t="s">
        <v>346</v>
      </c>
      <c r="C19" s="154">
        <v>1</v>
      </c>
      <c r="D19" s="154">
        <v>7</v>
      </c>
      <c r="E19" s="154" t="s">
        <v>835</v>
      </c>
      <c r="F19" s="154" t="s">
        <v>836</v>
      </c>
      <c r="G19" s="154" t="s">
        <v>836</v>
      </c>
      <c r="H19" s="133">
        <v>2</v>
      </c>
      <c r="I19" s="154" t="s">
        <v>819</v>
      </c>
      <c r="J19" s="120"/>
      <c r="K19" s="154" t="s">
        <v>819</v>
      </c>
      <c r="L19" s="154" t="s">
        <v>819</v>
      </c>
      <c r="M19" s="133" t="s">
        <v>837</v>
      </c>
      <c r="N19" s="133" t="s">
        <v>838</v>
      </c>
      <c r="P19" s="32"/>
      <c r="Q19" s="32"/>
      <c r="R19" s="32"/>
    </row>
    <row r="20" spans="1:18" s="26" customFormat="1" ht="18.75" customHeight="1">
      <c r="A20" s="102">
        <v>11</v>
      </c>
      <c r="B20" s="205" t="s">
        <v>347</v>
      </c>
      <c r="C20" s="119">
        <v>54</v>
      </c>
      <c r="D20" s="119">
        <v>115</v>
      </c>
      <c r="E20" s="119">
        <v>1962</v>
      </c>
      <c r="F20" s="119">
        <v>267</v>
      </c>
      <c r="G20" s="119">
        <v>199</v>
      </c>
      <c r="H20" s="376">
        <v>2</v>
      </c>
      <c r="I20" s="119"/>
      <c r="J20" s="120"/>
      <c r="K20" s="119"/>
      <c r="L20" s="119"/>
      <c r="M20" s="120">
        <v>28</v>
      </c>
      <c r="N20" s="120">
        <v>12</v>
      </c>
      <c r="P20" s="45"/>
      <c r="Q20" s="32"/>
      <c r="R20" s="32"/>
    </row>
    <row r="21" spans="1:18" s="26" customFormat="1" ht="18.75" customHeight="1">
      <c r="A21" s="101">
        <v>12</v>
      </c>
      <c r="B21" s="205" t="s">
        <v>348</v>
      </c>
      <c r="C21" s="120">
        <v>7</v>
      </c>
      <c r="D21" s="119">
        <v>232</v>
      </c>
      <c r="E21" s="119">
        <v>5235</v>
      </c>
      <c r="F21" s="119">
        <v>565</v>
      </c>
      <c r="G21" s="119">
        <v>565</v>
      </c>
      <c r="H21" s="119">
        <v>45</v>
      </c>
      <c r="I21" s="119">
        <v>9</v>
      </c>
      <c r="J21" s="120">
        <v>50</v>
      </c>
      <c r="K21" s="119">
        <v>105</v>
      </c>
      <c r="L21" s="383" t="s">
        <v>517</v>
      </c>
      <c r="M21" s="120">
        <v>105</v>
      </c>
      <c r="N21" s="120">
        <v>12308</v>
      </c>
      <c r="P21" s="45"/>
      <c r="Q21" s="32"/>
      <c r="R21" s="32"/>
    </row>
    <row r="22" spans="1:18" s="26" customFormat="1" ht="18.75" customHeight="1">
      <c r="A22" s="102">
        <v>13</v>
      </c>
      <c r="B22" s="205" t="s">
        <v>349</v>
      </c>
      <c r="C22" s="133">
        <v>3</v>
      </c>
      <c r="D22" s="133">
        <v>8</v>
      </c>
      <c r="E22" s="133">
        <v>2399</v>
      </c>
      <c r="F22" s="133">
        <v>240</v>
      </c>
      <c r="G22" s="133">
        <v>240</v>
      </c>
      <c r="H22" s="133">
        <v>13</v>
      </c>
      <c r="I22" s="133">
        <v>0</v>
      </c>
      <c r="J22" s="120"/>
      <c r="K22" s="133">
        <v>0</v>
      </c>
      <c r="L22" s="133">
        <v>0</v>
      </c>
      <c r="M22" s="133">
        <v>10</v>
      </c>
      <c r="N22" s="133">
        <v>250</v>
      </c>
      <c r="P22" s="32"/>
      <c r="Q22" s="32"/>
      <c r="R22" s="32"/>
    </row>
    <row r="23" spans="1:18" s="26" customFormat="1" ht="18.75" customHeight="1">
      <c r="A23" s="101">
        <v>14</v>
      </c>
      <c r="B23" s="205" t="s">
        <v>350</v>
      </c>
      <c r="C23" s="154">
        <v>4</v>
      </c>
      <c r="D23" s="154">
        <v>215</v>
      </c>
      <c r="E23" s="154">
        <v>3564</v>
      </c>
      <c r="F23" s="154">
        <v>330</v>
      </c>
      <c r="G23" s="154">
        <v>6</v>
      </c>
      <c r="H23" s="133">
        <v>3</v>
      </c>
      <c r="I23" s="154">
        <v>0</v>
      </c>
      <c r="J23" s="120"/>
      <c r="K23" s="154">
        <v>0</v>
      </c>
      <c r="L23" s="154">
        <v>0</v>
      </c>
      <c r="M23" s="133">
        <v>3</v>
      </c>
      <c r="N23" s="133">
        <v>1200</v>
      </c>
      <c r="P23" s="32"/>
      <c r="Q23" s="32"/>
      <c r="R23" s="32"/>
    </row>
    <row r="24" spans="1:18" s="26" customFormat="1" ht="18.75" customHeight="1">
      <c r="A24" s="102">
        <v>15</v>
      </c>
      <c r="B24" s="205" t="s">
        <v>351</v>
      </c>
      <c r="C24" s="154">
        <v>52</v>
      </c>
      <c r="D24" s="154">
        <v>546</v>
      </c>
      <c r="E24" s="154">
        <v>2500</v>
      </c>
      <c r="F24" s="154">
        <v>444</v>
      </c>
      <c r="G24" s="154">
        <v>430</v>
      </c>
      <c r="H24" s="133">
        <v>2</v>
      </c>
      <c r="I24" s="154">
        <v>1</v>
      </c>
      <c r="J24" s="120">
        <v>7</v>
      </c>
      <c r="K24" s="154"/>
      <c r="L24" s="154"/>
      <c r="M24" s="133">
        <v>25</v>
      </c>
      <c r="N24" s="133">
        <v>5330</v>
      </c>
      <c r="P24" s="32"/>
      <c r="Q24" s="32"/>
      <c r="R24" s="32"/>
    </row>
    <row r="25" spans="1:18" s="26" customFormat="1" ht="18.75" customHeight="1">
      <c r="A25" s="101">
        <v>16</v>
      </c>
      <c r="B25" s="205" t="s">
        <v>352</v>
      </c>
      <c r="C25" s="384">
        <v>30</v>
      </c>
      <c r="D25" s="385">
        <v>412</v>
      </c>
      <c r="E25" s="385">
        <v>4230</v>
      </c>
      <c r="F25" s="385">
        <v>610</v>
      </c>
      <c r="G25" s="385">
        <v>500</v>
      </c>
      <c r="H25" s="386">
        <v>1</v>
      </c>
      <c r="I25" s="385">
        <v>5</v>
      </c>
      <c r="J25" s="120">
        <v>23</v>
      </c>
      <c r="K25" s="385">
        <v>4</v>
      </c>
      <c r="L25" s="385"/>
      <c r="M25" s="384">
        <v>4</v>
      </c>
      <c r="N25" s="384">
        <v>3</v>
      </c>
      <c r="P25" s="32"/>
      <c r="Q25" s="32"/>
      <c r="R25" s="32"/>
    </row>
    <row r="26" spans="1:18" s="26" customFormat="1" ht="18.75" customHeight="1">
      <c r="A26" s="102">
        <v>17</v>
      </c>
      <c r="B26" s="205" t="s">
        <v>353</v>
      </c>
      <c r="C26" s="133">
        <v>37</v>
      </c>
      <c r="D26" s="154">
        <v>356</v>
      </c>
      <c r="E26" s="154">
        <v>1360</v>
      </c>
      <c r="F26" s="154">
        <v>256</v>
      </c>
      <c r="G26" s="154">
        <v>216</v>
      </c>
      <c r="H26" s="154">
        <v>124</v>
      </c>
      <c r="I26" s="154">
        <v>4</v>
      </c>
      <c r="J26" s="120"/>
      <c r="K26" s="154">
        <v>63</v>
      </c>
      <c r="L26" s="154">
        <v>148</v>
      </c>
      <c r="M26" s="133">
        <v>135</v>
      </c>
      <c r="N26" s="133">
        <v>152</v>
      </c>
      <c r="P26" s="32"/>
      <c r="Q26" s="32"/>
      <c r="R26" s="32"/>
    </row>
    <row r="27" spans="1:18" s="26" customFormat="1" ht="18.75" customHeight="1">
      <c r="A27" s="101">
        <v>18</v>
      </c>
      <c r="B27" s="205" t="s">
        <v>354</v>
      </c>
      <c r="C27" s="154">
        <v>335</v>
      </c>
      <c r="D27" s="154">
        <v>865</v>
      </c>
      <c r="E27" s="154">
        <v>1968</v>
      </c>
      <c r="F27" s="154">
        <v>238</v>
      </c>
      <c r="G27" s="154">
        <v>2</v>
      </c>
      <c r="H27" s="133"/>
      <c r="I27" s="154"/>
      <c r="J27" s="120"/>
      <c r="K27" s="154">
        <v>26</v>
      </c>
      <c r="L27" s="154">
        <v>8</v>
      </c>
      <c r="M27" s="133">
        <v>5</v>
      </c>
      <c r="N27" s="133">
        <v>20</v>
      </c>
      <c r="P27" s="32"/>
      <c r="Q27" s="32"/>
      <c r="R27" s="32"/>
    </row>
    <row r="28" spans="1:18" s="26" customFormat="1" ht="18.75" customHeight="1">
      <c r="A28" s="102">
        <v>19</v>
      </c>
      <c r="B28" s="205" t="s">
        <v>355</v>
      </c>
      <c r="C28" s="133">
        <v>19</v>
      </c>
      <c r="D28" s="154">
        <v>218</v>
      </c>
      <c r="E28" s="154">
        <v>27587</v>
      </c>
      <c r="F28" s="154">
        <v>3502</v>
      </c>
      <c r="G28" s="154">
        <v>3502</v>
      </c>
      <c r="H28" s="154">
        <v>4996</v>
      </c>
      <c r="I28" s="154">
        <v>127</v>
      </c>
      <c r="J28" s="120">
        <v>55.9</v>
      </c>
      <c r="K28" s="154">
        <v>213</v>
      </c>
      <c r="L28" s="154">
        <v>10</v>
      </c>
      <c r="M28" s="133">
        <v>24</v>
      </c>
      <c r="N28" s="133">
        <v>54559</v>
      </c>
      <c r="P28" s="32"/>
      <c r="Q28" s="32"/>
      <c r="R28" s="32"/>
    </row>
    <row r="29" spans="1:18" s="26" customFormat="1" ht="18.75" customHeight="1">
      <c r="A29" s="101">
        <v>20</v>
      </c>
      <c r="B29" s="205" t="s">
        <v>356</v>
      </c>
      <c r="C29" s="387">
        <v>18</v>
      </c>
      <c r="D29" s="387">
        <v>75</v>
      </c>
      <c r="E29" s="387">
        <v>2590</v>
      </c>
      <c r="F29" s="387">
        <v>629</v>
      </c>
      <c r="G29" s="387">
        <v>2768</v>
      </c>
      <c r="H29" s="388">
        <v>4</v>
      </c>
      <c r="I29" s="387">
        <v>1</v>
      </c>
      <c r="J29" s="120">
        <v>5</v>
      </c>
      <c r="K29" s="387">
        <v>50</v>
      </c>
      <c r="L29" s="387">
        <v>1.25</v>
      </c>
      <c r="M29" s="389">
        <v>6</v>
      </c>
      <c r="N29" s="389">
        <v>1782</v>
      </c>
      <c r="P29" s="32"/>
      <c r="Q29" s="32"/>
      <c r="R29" s="32"/>
    </row>
    <row r="30" spans="1:18" s="26" customFormat="1" ht="18.75" customHeight="1">
      <c r="A30" s="102">
        <v>21</v>
      </c>
      <c r="B30" s="205" t="s">
        <v>357</v>
      </c>
      <c r="C30" s="154">
        <v>64</v>
      </c>
      <c r="D30" s="154">
        <v>122</v>
      </c>
      <c r="E30" s="154">
        <v>2570</v>
      </c>
      <c r="F30" s="154">
        <v>890</v>
      </c>
      <c r="G30" s="154">
        <v>124</v>
      </c>
      <c r="H30" s="143">
        <v>15</v>
      </c>
      <c r="I30" s="154">
        <v>20</v>
      </c>
      <c r="J30" s="120">
        <v>50</v>
      </c>
      <c r="K30" s="154">
        <v>167</v>
      </c>
      <c r="L30" s="154">
        <v>18.7</v>
      </c>
      <c r="M30" s="133">
        <v>35</v>
      </c>
      <c r="N30" s="133">
        <v>516</v>
      </c>
      <c r="P30" s="32"/>
      <c r="Q30" s="32"/>
      <c r="R30" s="32"/>
    </row>
    <row r="31" spans="1:18" s="26" customFormat="1" ht="18.75" customHeight="1">
      <c r="A31" s="101">
        <v>22</v>
      </c>
      <c r="B31" s="205" t="s">
        <v>358</v>
      </c>
      <c r="C31" s="133">
        <v>85</v>
      </c>
      <c r="D31" s="154">
        <v>22</v>
      </c>
      <c r="E31" s="154">
        <v>2908</v>
      </c>
      <c r="F31" s="154">
        <v>234</v>
      </c>
      <c r="G31" s="154">
        <v>2908</v>
      </c>
      <c r="H31" s="154">
        <v>468</v>
      </c>
      <c r="I31" s="154"/>
      <c r="J31" s="120"/>
      <c r="K31" s="154"/>
      <c r="L31" s="154"/>
      <c r="M31" s="133">
        <v>3</v>
      </c>
      <c r="N31" s="133">
        <v>54</v>
      </c>
      <c r="P31" s="32"/>
      <c r="Q31" s="32"/>
      <c r="R31" s="32"/>
    </row>
    <row r="32" spans="1:18" s="26" customFormat="1" ht="18.75" customHeight="1">
      <c r="A32" s="102">
        <v>23</v>
      </c>
      <c r="B32" s="205" t="s">
        <v>359</v>
      </c>
      <c r="C32" s="119">
        <v>1</v>
      </c>
      <c r="D32" s="119">
        <v>23</v>
      </c>
      <c r="E32" s="119">
        <v>2415</v>
      </c>
      <c r="F32" s="119">
        <v>853</v>
      </c>
      <c r="G32" s="119">
        <v>160</v>
      </c>
      <c r="H32" s="400">
        <v>135</v>
      </c>
      <c r="I32" s="315">
        <v>4</v>
      </c>
      <c r="J32" s="315"/>
      <c r="K32" s="315">
        <v>37</v>
      </c>
      <c r="L32" s="315"/>
      <c r="M32" s="120">
        <v>49</v>
      </c>
      <c r="N32" s="120">
        <v>424</v>
      </c>
      <c r="P32" s="32"/>
      <c r="Q32" s="32"/>
      <c r="R32" s="32"/>
    </row>
    <row r="33" spans="1:18" s="26" customFormat="1" ht="18.75" customHeight="1">
      <c r="A33" s="101">
        <v>24</v>
      </c>
      <c r="B33" s="205" t="s">
        <v>360</v>
      </c>
      <c r="C33" s="154">
        <v>2</v>
      </c>
      <c r="D33" s="154">
        <v>19</v>
      </c>
      <c r="E33" s="154">
        <v>3211</v>
      </c>
      <c r="F33" s="154">
        <v>400</v>
      </c>
      <c r="G33" s="154">
        <v>1</v>
      </c>
      <c r="H33" s="133">
        <v>10</v>
      </c>
      <c r="I33" s="154">
        <v>1</v>
      </c>
      <c r="J33" s="120">
        <v>5</v>
      </c>
      <c r="K33" s="154">
        <v>0</v>
      </c>
      <c r="L33" s="154">
        <v>0</v>
      </c>
      <c r="M33" s="133">
        <v>2</v>
      </c>
      <c r="N33" s="133">
        <v>192</v>
      </c>
      <c r="P33" s="32"/>
      <c r="Q33" s="32"/>
      <c r="R33" s="32"/>
    </row>
    <row r="34" spans="1:18" s="26" customFormat="1" ht="18.75" customHeight="1">
      <c r="A34" s="102">
        <v>25</v>
      </c>
      <c r="B34" s="205" t="s">
        <v>361</v>
      </c>
      <c r="C34" s="154">
        <v>10</v>
      </c>
      <c r="D34" s="154">
        <v>19</v>
      </c>
      <c r="E34" s="154">
        <v>4596</v>
      </c>
      <c r="F34" s="154">
        <v>365</v>
      </c>
      <c r="G34" s="154">
        <v>876</v>
      </c>
      <c r="H34" s="143">
        <v>4</v>
      </c>
      <c r="I34" s="154">
        <v>1</v>
      </c>
      <c r="J34" s="120">
        <v>5</v>
      </c>
      <c r="K34" s="154"/>
      <c r="L34" s="154"/>
      <c r="M34" s="133">
        <v>5</v>
      </c>
      <c r="N34" s="133">
        <v>25</v>
      </c>
      <c r="P34" s="32"/>
      <c r="Q34" s="32"/>
      <c r="R34" s="32"/>
    </row>
    <row r="35" spans="1:18" s="26" customFormat="1" ht="18.75" customHeight="1">
      <c r="A35" s="101">
        <v>26</v>
      </c>
      <c r="B35" s="205" t="s">
        <v>362</v>
      </c>
      <c r="C35" s="154" t="s">
        <v>1012</v>
      </c>
      <c r="D35" s="154" t="s">
        <v>1013</v>
      </c>
      <c r="E35" s="154">
        <v>11268</v>
      </c>
      <c r="F35" s="154">
        <v>1476</v>
      </c>
      <c r="G35" s="154" t="s">
        <v>1014</v>
      </c>
      <c r="H35" s="143">
        <v>2952</v>
      </c>
      <c r="I35" s="154">
        <v>20</v>
      </c>
      <c r="J35" s="120">
        <v>50</v>
      </c>
      <c r="K35" s="154">
        <v>162</v>
      </c>
      <c r="L35" s="154">
        <v>11</v>
      </c>
      <c r="M35" s="133">
        <v>5</v>
      </c>
      <c r="N35" s="133">
        <v>500</v>
      </c>
      <c r="P35" s="32"/>
      <c r="Q35" s="32"/>
      <c r="R35" s="32"/>
    </row>
    <row r="36" spans="1:18" s="26" customFormat="1" ht="18.75" customHeight="1">
      <c r="A36" s="102">
        <v>27</v>
      </c>
      <c r="B36" s="205" t="s">
        <v>363</v>
      </c>
      <c r="C36" s="387">
        <v>35</v>
      </c>
      <c r="D36" s="387">
        <v>479</v>
      </c>
      <c r="E36" s="387">
        <v>1017</v>
      </c>
      <c r="F36" s="387">
        <v>45</v>
      </c>
      <c r="G36" s="387">
        <v>15</v>
      </c>
      <c r="H36" s="388">
        <v>2</v>
      </c>
      <c r="I36" s="387">
        <v>10</v>
      </c>
      <c r="J36" s="120">
        <v>29</v>
      </c>
      <c r="K36" s="387">
        <v>0</v>
      </c>
      <c r="L36" s="387">
        <v>0</v>
      </c>
      <c r="M36" s="389">
        <v>55</v>
      </c>
      <c r="N36" s="389">
        <v>1</v>
      </c>
      <c r="P36" s="32"/>
      <c r="Q36" s="32"/>
      <c r="R36" s="32"/>
    </row>
    <row r="37" spans="1:18" s="26" customFormat="1" ht="18.75" customHeight="1">
      <c r="A37" s="101">
        <v>28</v>
      </c>
      <c r="B37" s="205" t="s">
        <v>364</v>
      </c>
      <c r="C37" s="154">
        <v>13</v>
      </c>
      <c r="D37" s="154">
        <v>60</v>
      </c>
      <c r="E37" s="154">
        <v>1</v>
      </c>
      <c r="F37" s="154">
        <v>1</v>
      </c>
      <c r="G37" s="154">
        <v>1</v>
      </c>
      <c r="H37" s="143">
        <v>0.85</v>
      </c>
      <c r="I37" s="154">
        <v>8</v>
      </c>
      <c r="J37" s="120">
        <v>40</v>
      </c>
      <c r="K37" s="154"/>
      <c r="L37" s="154"/>
      <c r="M37" s="133"/>
      <c r="N37" s="133"/>
      <c r="P37" s="32"/>
      <c r="Q37" s="32"/>
      <c r="R37" s="32"/>
    </row>
    <row r="38" spans="1:18" s="26" customFormat="1" ht="18.75" customHeight="1">
      <c r="A38" s="102">
        <v>29</v>
      </c>
      <c r="B38" s="205" t="s">
        <v>365</v>
      </c>
      <c r="C38" s="154">
        <v>35</v>
      </c>
      <c r="D38" s="154">
        <v>63</v>
      </c>
      <c r="E38" s="154">
        <v>2348</v>
      </c>
      <c r="F38" s="154">
        <v>455</v>
      </c>
      <c r="G38" s="154">
        <v>390</v>
      </c>
      <c r="H38" s="143">
        <v>43</v>
      </c>
      <c r="I38" s="154">
        <v>13</v>
      </c>
      <c r="J38" s="120">
        <v>100</v>
      </c>
      <c r="K38" s="154">
        <v>50</v>
      </c>
      <c r="L38" s="154">
        <v>20</v>
      </c>
      <c r="M38" s="133">
        <v>90</v>
      </c>
      <c r="N38" s="133">
        <v>160</v>
      </c>
      <c r="P38" s="32"/>
      <c r="Q38" s="32"/>
      <c r="R38" s="32"/>
    </row>
    <row r="39" spans="1:18" s="26" customFormat="1" ht="18.75" customHeight="1">
      <c r="A39" s="101">
        <v>30</v>
      </c>
      <c r="B39" s="205" t="s">
        <v>366</v>
      </c>
      <c r="C39" s="119">
        <v>1</v>
      </c>
      <c r="D39" s="119">
        <v>10</v>
      </c>
      <c r="E39" s="119">
        <v>3245</v>
      </c>
      <c r="F39" s="119">
        <v>653</v>
      </c>
      <c r="G39" s="119">
        <v>183</v>
      </c>
      <c r="H39" s="535">
        <v>154</v>
      </c>
      <c r="I39" s="315">
        <v>3</v>
      </c>
      <c r="J39" s="315"/>
      <c r="K39" s="315">
        <v>125</v>
      </c>
      <c r="L39" s="315"/>
      <c r="M39" s="120">
        <v>87</v>
      </c>
      <c r="N39" s="120">
        <v>530</v>
      </c>
      <c r="P39" s="32"/>
      <c r="Q39" s="32"/>
      <c r="R39" s="32"/>
    </row>
    <row r="40" spans="1:18" s="26" customFormat="1" ht="18.75" customHeight="1">
      <c r="A40" s="102">
        <v>31</v>
      </c>
      <c r="B40" s="205" t="s">
        <v>367</v>
      </c>
      <c r="C40" s="387">
        <v>13</v>
      </c>
      <c r="D40" s="387">
        <v>128</v>
      </c>
      <c r="E40" s="387">
        <v>2956</v>
      </c>
      <c r="F40" s="387">
        <v>530</v>
      </c>
      <c r="G40" s="387">
        <v>412</v>
      </c>
      <c r="H40" s="388">
        <v>126</v>
      </c>
      <c r="I40" s="387">
        <v>17</v>
      </c>
      <c r="J40" s="120">
        <v>100</v>
      </c>
      <c r="K40" s="387">
        <v>0</v>
      </c>
      <c r="L40" s="387">
        <v>0</v>
      </c>
      <c r="M40" s="389">
        <v>213</v>
      </c>
      <c r="N40" s="389">
        <v>316</v>
      </c>
      <c r="P40" s="32"/>
      <c r="Q40" s="32"/>
      <c r="R40" s="32"/>
    </row>
    <row r="41" spans="1:18" s="26" customFormat="1" ht="18.75" customHeight="1">
      <c r="A41" s="101">
        <v>32</v>
      </c>
      <c r="B41" s="205" t="s">
        <v>368</v>
      </c>
      <c r="C41" s="133">
        <v>9</v>
      </c>
      <c r="D41" s="133">
        <v>85</v>
      </c>
      <c r="E41" s="154">
        <v>4300</v>
      </c>
      <c r="F41" s="154">
        <v>575</v>
      </c>
      <c r="G41" s="154">
        <v>575</v>
      </c>
      <c r="H41" s="147">
        <v>12</v>
      </c>
      <c r="I41" s="154">
        <v>39</v>
      </c>
      <c r="J41" s="120">
        <v>100</v>
      </c>
      <c r="K41" s="154">
        <v>475</v>
      </c>
      <c r="L41" s="154" t="s">
        <v>584</v>
      </c>
      <c r="M41" s="133">
        <v>675</v>
      </c>
      <c r="N41" s="133">
        <v>7</v>
      </c>
      <c r="P41" s="32"/>
      <c r="Q41" s="32"/>
      <c r="R41" s="32"/>
    </row>
    <row r="42" spans="1:18" s="26" customFormat="1" ht="18.75" customHeight="1">
      <c r="A42" s="102">
        <v>33</v>
      </c>
      <c r="B42" s="397" t="s">
        <v>369</v>
      </c>
      <c r="C42" s="119">
        <v>4</v>
      </c>
      <c r="D42" s="119">
        <v>52</v>
      </c>
      <c r="E42" s="154">
        <v>1908</v>
      </c>
      <c r="F42" s="119">
        <v>523</v>
      </c>
      <c r="G42" s="119">
        <v>668</v>
      </c>
      <c r="H42" s="120">
        <v>150</v>
      </c>
      <c r="I42" s="119">
        <v>18</v>
      </c>
      <c r="J42" s="120">
        <v>85</v>
      </c>
      <c r="K42" s="119">
        <v>86</v>
      </c>
      <c r="L42" s="119">
        <v>15</v>
      </c>
      <c r="M42" s="120">
        <v>250</v>
      </c>
      <c r="N42" s="133">
        <v>75340</v>
      </c>
      <c r="P42" s="32"/>
      <c r="Q42" s="32"/>
      <c r="R42" s="32"/>
    </row>
    <row r="43" spans="1:18" s="26" customFormat="1" ht="18.75" customHeight="1">
      <c r="A43" s="101">
        <v>34</v>
      </c>
      <c r="B43" s="205" t="s">
        <v>370</v>
      </c>
      <c r="C43" s="387">
        <v>11</v>
      </c>
      <c r="D43" s="387">
        <v>60</v>
      </c>
      <c r="E43" s="387">
        <v>2024</v>
      </c>
      <c r="F43" s="387">
        <v>459</v>
      </c>
      <c r="G43" s="387">
        <v>515</v>
      </c>
      <c r="H43" s="389">
        <v>145</v>
      </c>
      <c r="I43" s="387">
        <v>22</v>
      </c>
      <c r="J43" s="120">
        <v>100</v>
      </c>
      <c r="K43" s="387">
        <v>425</v>
      </c>
      <c r="L43" s="387">
        <v>81.26</v>
      </c>
      <c r="M43" s="389">
        <v>2</v>
      </c>
      <c r="N43" s="389">
        <v>175</v>
      </c>
      <c r="P43" s="32"/>
      <c r="Q43" s="32"/>
      <c r="R43" s="32"/>
    </row>
    <row r="44" spans="1:18" s="26" customFormat="1" ht="18.75" customHeight="1">
      <c r="A44" s="102">
        <v>35</v>
      </c>
      <c r="B44" s="205" t="s">
        <v>371</v>
      </c>
      <c r="C44" s="119">
        <v>85</v>
      </c>
      <c r="D44" s="119">
        <v>455</v>
      </c>
      <c r="E44" s="119">
        <v>1146</v>
      </c>
      <c r="F44" s="119">
        <v>947</v>
      </c>
      <c r="G44" s="119">
        <v>5</v>
      </c>
      <c r="H44" s="400">
        <v>125</v>
      </c>
      <c r="I44" s="315">
        <v>18</v>
      </c>
      <c r="J44" s="401">
        <v>100</v>
      </c>
      <c r="K44" s="401">
        <v>615</v>
      </c>
      <c r="L44" s="401">
        <v>65</v>
      </c>
      <c r="M44" s="120">
        <v>4</v>
      </c>
      <c r="N44" s="120">
        <v>328</v>
      </c>
      <c r="P44" s="32"/>
      <c r="Q44" s="32"/>
      <c r="R44" s="32"/>
    </row>
    <row r="45" spans="1:18" s="26" customFormat="1" ht="18.75" customHeight="1">
      <c r="A45" s="101">
        <v>36</v>
      </c>
      <c r="B45" s="205" t="s">
        <v>372</v>
      </c>
      <c r="C45" s="390">
        <v>35</v>
      </c>
      <c r="D45" s="390">
        <v>105</v>
      </c>
      <c r="E45" s="390">
        <v>1418</v>
      </c>
      <c r="F45" s="390">
        <v>388</v>
      </c>
      <c r="G45" s="390">
        <v>500</v>
      </c>
      <c r="H45" s="391">
        <v>44</v>
      </c>
      <c r="I45" s="390">
        <v>4</v>
      </c>
      <c r="J45" s="120">
        <v>5</v>
      </c>
      <c r="K45" s="390">
        <v>28</v>
      </c>
      <c r="L45" s="390">
        <v>4.8</v>
      </c>
      <c r="M45" s="391">
        <v>1233</v>
      </c>
      <c r="N45" s="391">
        <v>64</v>
      </c>
      <c r="P45" s="32"/>
      <c r="Q45" s="32"/>
      <c r="R45" s="32"/>
    </row>
    <row r="46" spans="1:18" s="26" customFormat="1" ht="18.75" customHeight="1">
      <c r="A46" s="102">
        <v>37</v>
      </c>
      <c r="B46" s="205" t="s">
        <v>373</v>
      </c>
      <c r="C46" s="119">
        <v>15</v>
      </c>
      <c r="D46" s="119">
        <v>36</v>
      </c>
      <c r="E46" s="119">
        <v>502</v>
      </c>
      <c r="F46" s="119">
        <v>109</v>
      </c>
      <c r="G46" s="119">
        <v>39</v>
      </c>
      <c r="H46" s="120">
        <v>10</v>
      </c>
      <c r="I46" s="119">
        <v>0</v>
      </c>
      <c r="J46" s="120"/>
      <c r="K46" s="119">
        <v>0</v>
      </c>
      <c r="L46" s="119">
        <v>0</v>
      </c>
      <c r="M46" s="120">
        <v>56</v>
      </c>
      <c r="N46" s="133">
        <v>1331</v>
      </c>
      <c r="P46" s="32"/>
      <c r="Q46" s="32"/>
      <c r="R46" s="32"/>
    </row>
    <row r="47" spans="1:18" s="26" customFormat="1" ht="18.75" customHeight="1">
      <c r="A47" s="101">
        <v>38</v>
      </c>
      <c r="B47" s="205" t="s">
        <v>374</v>
      </c>
      <c r="C47" s="122">
        <v>39</v>
      </c>
      <c r="D47" s="121">
        <v>101</v>
      </c>
      <c r="E47" s="123">
        <v>3582</v>
      </c>
      <c r="F47" s="121">
        <v>496</v>
      </c>
      <c r="G47" s="121">
        <v>6</v>
      </c>
      <c r="H47" s="121">
        <v>4</v>
      </c>
      <c r="I47" s="121">
        <v>2</v>
      </c>
      <c r="J47" s="402">
        <v>9</v>
      </c>
      <c r="K47" s="121"/>
      <c r="L47" s="121"/>
      <c r="M47" s="122">
        <v>6</v>
      </c>
      <c r="N47" s="122">
        <v>450</v>
      </c>
      <c r="P47" s="32"/>
      <c r="Q47" s="32"/>
      <c r="R47" s="32"/>
    </row>
    <row r="48" spans="1:18" s="26" customFormat="1" ht="18.75" customHeight="1">
      <c r="A48" s="102">
        <v>39</v>
      </c>
      <c r="B48" s="205" t="s">
        <v>375</v>
      </c>
      <c r="C48" s="154">
        <v>46</v>
      </c>
      <c r="D48" s="154">
        <v>598</v>
      </c>
      <c r="E48" s="154">
        <v>3734</v>
      </c>
      <c r="F48" s="154">
        <v>893</v>
      </c>
      <c r="G48" s="154">
        <v>554</v>
      </c>
      <c r="H48" s="133">
        <v>9</v>
      </c>
      <c r="I48" s="154">
        <v>6</v>
      </c>
      <c r="J48" s="120">
        <v>28</v>
      </c>
      <c r="K48" s="154"/>
      <c r="L48" s="154"/>
      <c r="M48" s="133">
        <v>4</v>
      </c>
      <c r="N48" s="133">
        <v>5</v>
      </c>
      <c r="P48" s="32"/>
      <c r="Q48" s="32"/>
      <c r="R48" s="32"/>
    </row>
    <row r="49" spans="1:18" s="26" customFormat="1" ht="18.75" customHeight="1">
      <c r="A49" s="101">
        <v>40</v>
      </c>
      <c r="B49" s="205" t="s">
        <v>376</v>
      </c>
      <c r="C49" s="119">
        <v>9</v>
      </c>
      <c r="D49" s="119">
        <v>12</v>
      </c>
      <c r="E49" s="119">
        <v>1548</v>
      </c>
      <c r="F49" s="119">
        <v>137</v>
      </c>
      <c r="G49" s="119">
        <v>137</v>
      </c>
      <c r="H49" s="120">
        <v>12</v>
      </c>
      <c r="I49" s="119">
        <v>0</v>
      </c>
      <c r="J49" s="120"/>
      <c r="K49" s="119">
        <v>0</v>
      </c>
      <c r="L49" s="119">
        <v>0</v>
      </c>
      <c r="M49" s="120">
        <v>17</v>
      </c>
      <c r="N49" s="120">
        <v>325</v>
      </c>
      <c r="P49" s="32"/>
      <c r="Q49" s="32"/>
      <c r="R49" s="32"/>
    </row>
    <row r="50" spans="1:18" s="26" customFormat="1" ht="18.75" customHeight="1">
      <c r="A50" s="102">
        <v>41</v>
      </c>
      <c r="B50" s="205" t="s">
        <v>377</v>
      </c>
      <c r="C50" s="387">
        <v>26</v>
      </c>
      <c r="D50" s="387">
        <v>262</v>
      </c>
      <c r="E50" s="387">
        <v>3856</v>
      </c>
      <c r="F50" s="387">
        <v>635</v>
      </c>
      <c r="G50" s="387">
        <v>24</v>
      </c>
      <c r="H50" s="389">
        <v>24</v>
      </c>
      <c r="I50" s="387">
        <v>1</v>
      </c>
      <c r="J50" s="120">
        <v>4</v>
      </c>
      <c r="K50" s="387"/>
      <c r="L50" s="387"/>
      <c r="M50" s="389">
        <v>24</v>
      </c>
      <c r="N50" s="389">
        <v>2</v>
      </c>
      <c r="P50" s="32"/>
      <c r="Q50" s="32"/>
      <c r="R50" s="32"/>
    </row>
    <row r="51" spans="1:18" s="26" customFormat="1" ht="18.75" customHeight="1">
      <c r="A51" s="101">
        <v>42</v>
      </c>
      <c r="B51" s="205" t="s">
        <v>378</v>
      </c>
      <c r="C51" s="387">
        <v>40</v>
      </c>
      <c r="D51" s="387">
        <v>286</v>
      </c>
      <c r="E51" s="387">
        <v>2210</v>
      </c>
      <c r="F51" s="387">
        <v>518</v>
      </c>
      <c r="G51" s="387">
        <v>222</v>
      </c>
      <c r="H51" s="389">
        <v>2</v>
      </c>
      <c r="I51" s="387">
        <v>0</v>
      </c>
      <c r="J51" s="120"/>
      <c r="K51" s="387">
        <v>3</v>
      </c>
      <c r="L51" s="387">
        <v>0</v>
      </c>
      <c r="M51" s="389">
        <v>4</v>
      </c>
      <c r="N51" s="392">
        <v>2850</v>
      </c>
      <c r="P51" s="32"/>
      <c r="Q51" s="32"/>
      <c r="R51" s="32"/>
    </row>
    <row r="52" spans="1:18" s="26" customFormat="1" ht="18.75" customHeight="1">
      <c r="A52" s="102">
        <v>43</v>
      </c>
      <c r="B52" s="205" t="s">
        <v>379</v>
      </c>
      <c r="C52" s="154">
        <v>7</v>
      </c>
      <c r="D52" s="154">
        <v>28</v>
      </c>
      <c r="E52" s="154">
        <v>2300</v>
      </c>
      <c r="F52" s="154">
        <v>447</v>
      </c>
      <c r="G52" s="154">
        <v>447</v>
      </c>
      <c r="H52" s="133">
        <v>21</v>
      </c>
      <c r="I52" s="154">
        <v>1</v>
      </c>
      <c r="J52" s="120">
        <v>7</v>
      </c>
      <c r="K52" s="154">
        <v>0</v>
      </c>
      <c r="L52" s="154">
        <v>0</v>
      </c>
      <c r="M52" s="133">
        <v>3</v>
      </c>
      <c r="N52" s="133">
        <v>8</v>
      </c>
      <c r="P52" s="32"/>
      <c r="Q52" s="32"/>
      <c r="R52" s="32"/>
    </row>
    <row r="53" spans="1:18" s="26" customFormat="1" ht="18.75" customHeight="1">
      <c r="A53" s="101">
        <v>44</v>
      </c>
      <c r="B53" s="205" t="s">
        <v>380</v>
      </c>
      <c r="C53" s="133">
        <v>38</v>
      </c>
      <c r="D53" s="133">
        <v>1020</v>
      </c>
      <c r="E53" s="133">
        <v>2645</v>
      </c>
      <c r="F53" s="133">
        <v>456</v>
      </c>
      <c r="G53" s="133">
        <v>456</v>
      </c>
      <c r="H53" s="133">
        <v>18</v>
      </c>
      <c r="I53" s="133">
        <v>6</v>
      </c>
      <c r="J53" s="120">
        <v>30</v>
      </c>
      <c r="K53" s="133">
        <v>34</v>
      </c>
      <c r="L53" s="133">
        <v>30.6</v>
      </c>
      <c r="M53" s="133">
        <v>125</v>
      </c>
      <c r="N53" s="133">
        <v>1575</v>
      </c>
      <c r="P53" s="32"/>
      <c r="Q53" s="32"/>
      <c r="R53" s="32"/>
    </row>
    <row r="54" spans="1:18" s="26" customFormat="1" ht="18.75" customHeight="1">
      <c r="A54" s="102">
        <v>45</v>
      </c>
      <c r="B54" s="205" t="s">
        <v>381</v>
      </c>
      <c r="C54" s="133"/>
      <c r="D54" s="154">
        <v>67</v>
      </c>
      <c r="E54" s="154">
        <v>529</v>
      </c>
      <c r="F54" s="154">
        <v>217</v>
      </c>
      <c r="G54" s="154">
        <v>97</v>
      </c>
      <c r="H54" s="154">
        <v>15</v>
      </c>
      <c r="I54" s="138">
        <v>0</v>
      </c>
      <c r="J54" s="120"/>
      <c r="K54" s="154">
        <v>52</v>
      </c>
      <c r="L54" s="154"/>
      <c r="M54" s="133">
        <v>35</v>
      </c>
      <c r="N54" s="133">
        <v>14</v>
      </c>
      <c r="P54" s="32"/>
      <c r="Q54" s="32"/>
      <c r="R54" s="32"/>
    </row>
    <row r="55" spans="1:18" s="26" customFormat="1" ht="18.75" customHeight="1">
      <c r="A55" s="101">
        <v>46</v>
      </c>
      <c r="B55" s="205" t="s">
        <v>382</v>
      </c>
      <c r="C55" s="142">
        <v>387</v>
      </c>
      <c r="D55" s="142">
        <v>547</v>
      </c>
      <c r="E55" s="142">
        <v>2692</v>
      </c>
      <c r="F55" s="142">
        <v>216</v>
      </c>
      <c r="G55" s="142">
        <v>216</v>
      </c>
      <c r="H55" s="393">
        <v>15</v>
      </c>
      <c r="I55" s="312">
        <v>17</v>
      </c>
      <c r="J55" s="120">
        <v>85</v>
      </c>
      <c r="K55" s="312">
        <v>59</v>
      </c>
      <c r="L55" s="394">
        <v>0.13</v>
      </c>
      <c r="M55" s="142">
        <v>59</v>
      </c>
      <c r="N55" s="142">
        <v>271</v>
      </c>
      <c r="P55" s="32"/>
      <c r="Q55" s="32"/>
      <c r="R55" s="32"/>
    </row>
    <row r="56" spans="1:18" s="26" customFormat="1" ht="18.75" customHeight="1">
      <c r="A56" s="102">
        <v>47</v>
      </c>
      <c r="B56" s="205" t="s">
        <v>403</v>
      </c>
      <c r="C56" s="133">
        <v>11</v>
      </c>
      <c r="D56" s="133">
        <v>60</v>
      </c>
      <c r="E56" s="133">
        <v>439</v>
      </c>
      <c r="F56" s="133">
        <v>439</v>
      </c>
      <c r="G56" s="133">
        <v>439</v>
      </c>
      <c r="H56" s="133">
        <v>10</v>
      </c>
      <c r="I56" s="133"/>
      <c r="J56" s="120"/>
      <c r="K56" s="133"/>
      <c r="L56" s="133"/>
      <c r="M56" s="133">
        <v>18</v>
      </c>
      <c r="N56" s="133">
        <v>2135</v>
      </c>
      <c r="P56" s="32"/>
      <c r="Q56" s="32"/>
      <c r="R56" s="32"/>
    </row>
    <row r="57" spans="1:18" s="26" customFormat="1" ht="18.75" customHeight="1">
      <c r="A57" s="101">
        <v>48</v>
      </c>
      <c r="B57" s="205" t="s">
        <v>402</v>
      </c>
      <c r="C57" s="403"/>
      <c r="D57" s="403"/>
      <c r="E57" s="403">
        <v>489</v>
      </c>
      <c r="F57" s="403">
        <v>10252</v>
      </c>
      <c r="G57" s="403"/>
      <c r="H57" s="404">
        <v>91</v>
      </c>
      <c r="I57" s="403"/>
      <c r="J57" s="403"/>
      <c r="K57" s="403"/>
      <c r="L57" s="403"/>
      <c r="M57" s="404"/>
      <c r="N57" s="404">
        <v>44</v>
      </c>
      <c r="P57" s="32"/>
      <c r="Q57" s="32"/>
      <c r="R57" s="32"/>
    </row>
    <row r="58" spans="1:18" s="26" customFormat="1" ht="18.75" customHeight="1">
      <c r="A58" s="102">
        <v>49</v>
      </c>
      <c r="B58" s="205" t="s">
        <v>383</v>
      </c>
      <c r="C58" s="119">
        <v>10</v>
      </c>
      <c r="D58" s="119">
        <v>28</v>
      </c>
      <c r="E58" s="119">
        <v>2452</v>
      </c>
      <c r="F58" s="119">
        <v>387</v>
      </c>
      <c r="G58" s="119">
        <v>180</v>
      </c>
      <c r="H58" s="120">
        <v>66</v>
      </c>
      <c r="I58" s="119">
        <v>4</v>
      </c>
      <c r="J58" s="120">
        <v>22</v>
      </c>
      <c r="K58" s="119">
        <v>36</v>
      </c>
      <c r="L58" s="119">
        <v>6.45</v>
      </c>
      <c r="M58" s="120">
        <v>2</v>
      </c>
      <c r="N58" s="120">
        <v>6</v>
      </c>
      <c r="P58" s="32"/>
      <c r="Q58" s="32"/>
      <c r="R58" s="32"/>
    </row>
    <row r="59" spans="1:18" s="26" customFormat="1" ht="18.75" customHeight="1">
      <c r="A59" s="101">
        <v>50</v>
      </c>
      <c r="B59" s="205" t="s">
        <v>384</v>
      </c>
      <c r="C59" s="405">
        <v>194</v>
      </c>
      <c r="D59" s="405">
        <v>770</v>
      </c>
      <c r="E59" s="406">
        <v>100</v>
      </c>
      <c r="F59" s="406">
        <v>100</v>
      </c>
      <c r="G59" s="406">
        <v>100</v>
      </c>
      <c r="H59" s="400">
        <v>50</v>
      </c>
      <c r="I59" s="407">
        <v>26</v>
      </c>
      <c r="J59" s="408">
        <v>100</v>
      </c>
      <c r="K59" s="407">
        <v>101</v>
      </c>
      <c r="L59" s="408">
        <v>60</v>
      </c>
      <c r="M59" s="409">
        <v>48</v>
      </c>
      <c r="N59" s="409">
        <v>672</v>
      </c>
      <c r="P59" s="32"/>
      <c r="Q59" s="32"/>
      <c r="R59" s="32"/>
    </row>
    <row r="60" spans="1:18" s="26" customFormat="1" ht="18.75" customHeight="1">
      <c r="A60" s="102">
        <v>51</v>
      </c>
      <c r="B60" s="205" t="s">
        <v>385</v>
      </c>
      <c r="C60" s="405">
        <v>28</v>
      </c>
      <c r="D60" s="405">
        <v>34</v>
      </c>
      <c r="E60" s="405">
        <v>2062</v>
      </c>
      <c r="F60" s="405">
        <v>148</v>
      </c>
      <c r="G60" s="405">
        <v>115</v>
      </c>
      <c r="H60" s="400">
        <v>45</v>
      </c>
      <c r="I60" s="410">
        <v>2</v>
      </c>
      <c r="J60" s="410">
        <v>29</v>
      </c>
      <c r="K60" s="410"/>
      <c r="L60" s="410"/>
      <c r="M60" s="311">
        <v>4</v>
      </c>
      <c r="N60" s="311">
        <v>38</v>
      </c>
      <c r="P60" s="32"/>
      <c r="Q60" s="32"/>
      <c r="R60" s="32"/>
    </row>
    <row r="61" spans="1:18" s="26" customFormat="1" ht="18.75" customHeight="1">
      <c r="A61" s="101">
        <v>52</v>
      </c>
      <c r="B61" s="205" t="s">
        <v>386</v>
      </c>
      <c r="C61" s="411">
        <v>1</v>
      </c>
      <c r="D61" s="411"/>
      <c r="E61" s="411">
        <v>481</v>
      </c>
      <c r="F61" s="411">
        <v>481</v>
      </c>
      <c r="G61" s="411">
        <v>481</v>
      </c>
      <c r="H61" s="378">
        <v>2</v>
      </c>
      <c r="I61" s="412">
        <v>13</v>
      </c>
      <c r="J61" s="413">
        <v>100</v>
      </c>
      <c r="K61" s="413">
        <v>481</v>
      </c>
      <c r="L61" s="413">
        <v>100</v>
      </c>
      <c r="M61" s="312">
        <v>1</v>
      </c>
      <c r="N61" s="312">
        <v>2</v>
      </c>
      <c r="P61" s="32"/>
      <c r="Q61" s="32"/>
      <c r="R61" s="32"/>
    </row>
    <row r="62" spans="1:18" s="26" customFormat="1" ht="18.75" customHeight="1">
      <c r="A62" s="102">
        <v>53</v>
      </c>
      <c r="B62" s="205" t="s">
        <v>387</v>
      </c>
      <c r="C62" s="154">
        <v>1</v>
      </c>
      <c r="D62" s="154">
        <v>30</v>
      </c>
      <c r="E62" s="154">
        <v>2559</v>
      </c>
      <c r="F62" s="154">
        <v>172</v>
      </c>
      <c r="G62" s="154">
        <v>87</v>
      </c>
      <c r="H62" s="133">
        <v>32</v>
      </c>
      <c r="I62" s="154"/>
      <c r="J62" s="120"/>
      <c r="K62" s="154"/>
      <c r="L62" s="154"/>
      <c r="M62" s="133">
        <v>21</v>
      </c>
      <c r="N62" s="133">
        <v>5</v>
      </c>
      <c r="P62" s="32"/>
      <c r="Q62" s="32"/>
      <c r="R62" s="32"/>
    </row>
    <row r="63" spans="1:18" s="26" customFormat="1" ht="18.75" customHeight="1">
      <c r="A63" s="101">
        <v>54</v>
      </c>
      <c r="B63" s="205" t="s">
        <v>388</v>
      </c>
      <c r="C63" s="378">
        <v>5</v>
      </c>
      <c r="D63" s="414">
        <v>37</v>
      </c>
      <c r="E63" s="414">
        <v>768</v>
      </c>
      <c r="F63" s="414">
        <v>51</v>
      </c>
      <c r="G63" s="414">
        <v>40</v>
      </c>
      <c r="H63" s="414">
        <v>5</v>
      </c>
      <c r="I63" s="414">
        <v>1</v>
      </c>
      <c r="J63" s="414">
        <v>5.3</v>
      </c>
      <c r="K63" s="414">
        <v>0</v>
      </c>
      <c r="L63" s="414">
        <v>0</v>
      </c>
      <c r="M63" s="312">
        <v>4</v>
      </c>
      <c r="N63" s="312">
        <v>25</v>
      </c>
      <c r="P63" s="32"/>
      <c r="Q63" s="32"/>
      <c r="R63" s="32"/>
    </row>
    <row r="64" spans="1:18" s="26" customFormat="1" ht="18.75" customHeight="1">
      <c r="A64" s="102">
        <v>55</v>
      </c>
      <c r="B64" s="205" t="s">
        <v>389</v>
      </c>
      <c r="C64" s="154">
        <v>56</v>
      </c>
      <c r="D64" s="154">
        <v>879</v>
      </c>
      <c r="E64" s="154">
        <v>2345</v>
      </c>
      <c r="F64" s="154">
        <v>1975</v>
      </c>
      <c r="G64" s="154">
        <v>1975</v>
      </c>
      <c r="H64" s="133">
        <v>9</v>
      </c>
      <c r="I64" s="133">
        <v>25</v>
      </c>
      <c r="J64" s="120">
        <v>100</v>
      </c>
      <c r="K64" s="133">
        <v>165</v>
      </c>
      <c r="L64" s="143">
        <v>100</v>
      </c>
      <c r="M64" s="133">
        <v>26</v>
      </c>
      <c r="N64" s="133">
        <v>135</v>
      </c>
      <c r="P64" s="32"/>
      <c r="Q64" s="32"/>
      <c r="R64" s="32"/>
    </row>
    <row r="65" spans="1:18" s="26" customFormat="1" ht="18.75" customHeight="1">
      <c r="A65" s="101">
        <v>56</v>
      </c>
      <c r="B65" s="205" t="s">
        <v>390</v>
      </c>
      <c r="C65" s="124">
        <v>73</v>
      </c>
      <c r="D65" s="123">
        <v>1832</v>
      </c>
      <c r="E65" s="187">
        <v>2141</v>
      </c>
      <c r="F65" s="123">
        <v>422</v>
      </c>
      <c r="G65" s="123">
        <v>422</v>
      </c>
      <c r="H65" s="186">
        <v>379</v>
      </c>
      <c r="I65" s="123">
        <v>7</v>
      </c>
      <c r="J65" s="123">
        <v>31.8</v>
      </c>
      <c r="K65" s="123">
        <v>0</v>
      </c>
      <c r="L65" s="123">
        <v>0</v>
      </c>
      <c r="M65" s="124">
        <v>32</v>
      </c>
      <c r="N65" s="124">
        <v>106</v>
      </c>
      <c r="P65" s="32"/>
      <c r="Q65" s="32"/>
      <c r="R65" s="32"/>
    </row>
    <row r="66" spans="1:18" s="26" customFormat="1" ht="18.75" customHeight="1">
      <c r="A66" s="102">
        <v>57</v>
      </c>
      <c r="B66" s="205" t="s">
        <v>391</v>
      </c>
      <c r="C66" s="133">
        <v>23</v>
      </c>
      <c r="D66" s="154">
        <v>159</v>
      </c>
      <c r="E66" s="154">
        <v>559</v>
      </c>
      <c r="F66" s="154">
        <v>142</v>
      </c>
      <c r="G66" s="154">
        <v>346</v>
      </c>
      <c r="H66" s="154">
        <v>23</v>
      </c>
      <c r="I66" s="154">
        <v>0</v>
      </c>
      <c r="J66" s="120"/>
      <c r="K66" s="154">
        <v>0</v>
      </c>
      <c r="L66" s="154">
        <v>0</v>
      </c>
      <c r="M66" s="154">
        <v>12</v>
      </c>
      <c r="N66" s="154">
        <v>19</v>
      </c>
      <c r="P66" s="32"/>
      <c r="Q66" s="32"/>
      <c r="R66" s="32"/>
    </row>
    <row r="67" spans="1:18" s="26" customFormat="1" ht="18.75" customHeight="1">
      <c r="A67" s="101">
        <v>58</v>
      </c>
      <c r="B67" s="205" t="s">
        <v>392</v>
      </c>
      <c r="C67" s="119">
        <v>150</v>
      </c>
      <c r="D67" s="119">
        <v>1456</v>
      </c>
      <c r="E67" s="119">
        <v>2597</v>
      </c>
      <c r="F67" s="119">
        <v>335</v>
      </c>
      <c r="G67" s="119"/>
      <c r="H67" s="400"/>
      <c r="I67" s="315"/>
      <c r="J67" s="315"/>
      <c r="K67" s="315"/>
      <c r="L67" s="315"/>
      <c r="M67" s="120"/>
      <c r="N67" s="120"/>
      <c r="P67" s="32"/>
      <c r="Q67" s="32"/>
      <c r="R67" s="32"/>
    </row>
    <row r="68" spans="1:18" s="26" customFormat="1" ht="18.75" customHeight="1">
      <c r="A68" s="102">
        <v>59</v>
      </c>
      <c r="B68" s="205" t="s">
        <v>393</v>
      </c>
      <c r="C68" s="133"/>
      <c r="D68" s="154">
        <v>59</v>
      </c>
      <c r="E68" s="154">
        <v>1553</v>
      </c>
      <c r="F68" s="154">
        <v>277</v>
      </c>
      <c r="G68" s="154">
        <v>470</v>
      </c>
      <c r="H68" s="154">
        <v>99</v>
      </c>
      <c r="I68" s="154">
        <v>6</v>
      </c>
      <c r="J68" s="120">
        <v>26</v>
      </c>
      <c r="K68" s="154">
        <v>117</v>
      </c>
      <c r="L68" s="154">
        <v>49</v>
      </c>
      <c r="M68" s="133">
        <v>117</v>
      </c>
      <c r="N68" s="133">
        <v>103</v>
      </c>
      <c r="P68" s="32"/>
      <c r="Q68" s="32"/>
      <c r="R68" s="32"/>
    </row>
    <row r="69" spans="1:18" s="26" customFormat="1" ht="18.75" customHeight="1">
      <c r="A69" s="101">
        <v>60</v>
      </c>
      <c r="B69" s="205" t="s">
        <v>394</v>
      </c>
      <c r="C69" s="158">
        <v>20</v>
      </c>
      <c r="D69" s="158">
        <v>10</v>
      </c>
      <c r="E69" s="158">
        <v>2619</v>
      </c>
      <c r="F69" s="158">
        <v>361</v>
      </c>
      <c r="G69" s="158">
        <v>361</v>
      </c>
      <c r="H69" s="142">
        <v>24</v>
      </c>
      <c r="I69" s="158">
        <v>0</v>
      </c>
      <c r="J69" s="312"/>
      <c r="K69" s="158">
        <v>1</v>
      </c>
      <c r="L69" s="158">
        <v>0.6</v>
      </c>
      <c r="M69" s="142">
        <v>4</v>
      </c>
      <c r="N69" s="142">
        <v>42</v>
      </c>
      <c r="P69" s="32"/>
      <c r="Q69" s="32"/>
      <c r="R69" s="32"/>
    </row>
    <row r="70" spans="1:18" s="26" customFormat="1" ht="18.75" customHeight="1">
      <c r="A70" s="102">
        <v>61</v>
      </c>
      <c r="B70" s="205" t="s">
        <v>395</v>
      </c>
      <c r="C70" s="158">
        <v>38</v>
      </c>
      <c r="D70" s="158">
        <v>239</v>
      </c>
      <c r="E70" s="428">
        <v>2060</v>
      </c>
      <c r="F70" s="158">
        <v>346</v>
      </c>
      <c r="G70" s="158">
        <v>346</v>
      </c>
      <c r="H70" s="142">
        <v>2</v>
      </c>
      <c r="I70" s="158">
        <v>0</v>
      </c>
      <c r="J70" s="312"/>
      <c r="K70" s="158">
        <v>0</v>
      </c>
      <c r="L70" s="158">
        <v>0</v>
      </c>
      <c r="M70" s="142">
        <v>2</v>
      </c>
      <c r="N70" s="142">
        <v>14</v>
      </c>
      <c r="P70" s="32"/>
      <c r="Q70" s="32"/>
      <c r="R70" s="32"/>
    </row>
    <row r="71" spans="1:18" s="26" customFormat="1" ht="18.75" customHeight="1">
      <c r="A71" s="101">
        <v>62</v>
      </c>
      <c r="B71" s="205" t="s">
        <v>396</v>
      </c>
      <c r="C71" s="119">
        <v>15</v>
      </c>
      <c r="D71" s="119">
        <v>52</v>
      </c>
      <c r="E71" s="119">
        <v>2699</v>
      </c>
      <c r="F71" s="119">
        <v>440</v>
      </c>
      <c r="G71" s="119">
        <v>440</v>
      </c>
      <c r="H71" s="120">
        <v>20</v>
      </c>
      <c r="I71" s="119">
        <v>5</v>
      </c>
      <c r="J71" s="120">
        <v>50</v>
      </c>
      <c r="K71" s="119"/>
      <c r="L71" s="119"/>
      <c r="M71" s="120">
        <v>254</v>
      </c>
      <c r="N71" s="120">
        <v>93</v>
      </c>
      <c r="P71" s="32"/>
      <c r="Q71" s="32"/>
      <c r="R71" s="32"/>
    </row>
    <row r="72" spans="1:18" s="26" customFormat="1" ht="18.75" customHeight="1">
      <c r="A72" s="102">
        <v>63</v>
      </c>
      <c r="B72" s="205" t="s">
        <v>397</v>
      </c>
      <c r="C72" s="133">
        <v>1</v>
      </c>
      <c r="D72" s="154">
        <v>18</v>
      </c>
      <c r="E72" s="154">
        <v>350</v>
      </c>
      <c r="F72" s="154">
        <v>144</v>
      </c>
      <c r="G72" s="154">
        <v>144</v>
      </c>
      <c r="H72" s="154">
        <v>2</v>
      </c>
      <c r="I72" s="154">
        <v>15</v>
      </c>
      <c r="J72" s="120">
        <v>83</v>
      </c>
      <c r="K72" s="154">
        <v>0</v>
      </c>
      <c r="L72" s="154">
        <v>0</v>
      </c>
      <c r="M72" s="133">
        <v>65</v>
      </c>
      <c r="N72" s="133">
        <v>8280</v>
      </c>
      <c r="P72" s="32"/>
      <c r="Q72" s="32"/>
      <c r="R72" s="32"/>
    </row>
    <row r="73" spans="1:18" s="26" customFormat="1" ht="18.75" customHeight="1">
      <c r="A73" s="101">
        <v>64</v>
      </c>
      <c r="B73" s="205" t="s">
        <v>398</v>
      </c>
      <c r="C73" s="133">
        <v>180</v>
      </c>
      <c r="D73" s="154">
        <v>9140</v>
      </c>
      <c r="E73" s="154">
        <v>9247</v>
      </c>
      <c r="F73" s="154">
        <v>12000</v>
      </c>
      <c r="G73" s="154">
        <v>1436</v>
      </c>
      <c r="H73" s="147">
        <v>578</v>
      </c>
      <c r="I73" s="154"/>
      <c r="J73" s="120"/>
      <c r="K73" s="154"/>
      <c r="L73" s="154"/>
      <c r="M73" s="133"/>
      <c r="N73" s="133"/>
      <c r="P73" s="32"/>
      <c r="Q73" s="32"/>
      <c r="R73" s="32"/>
    </row>
    <row r="74" spans="1:18" s="26" customFormat="1" ht="27.75" customHeight="1">
      <c r="A74" s="102">
        <v>65</v>
      </c>
      <c r="B74" s="205" t="s">
        <v>1971</v>
      </c>
      <c r="C74" s="119">
        <v>0</v>
      </c>
      <c r="D74" s="119">
        <v>5</v>
      </c>
      <c r="E74" s="119">
        <v>1569</v>
      </c>
      <c r="F74" s="119">
        <v>225</v>
      </c>
      <c r="G74" s="119">
        <v>50</v>
      </c>
      <c r="H74" s="120">
        <v>35</v>
      </c>
      <c r="I74" s="119">
        <v>0</v>
      </c>
      <c r="J74" s="120"/>
      <c r="K74" s="119">
        <v>0</v>
      </c>
      <c r="L74" s="119"/>
      <c r="M74" s="120">
        <v>30</v>
      </c>
      <c r="N74" s="120">
        <v>165</v>
      </c>
      <c r="P74" s="32"/>
      <c r="Q74" s="32"/>
      <c r="R74" s="32"/>
    </row>
    <row r="75" spans="1:18" s="26" customFormat="1" ht="21" customHeight="1">
      <c r="A75" s="101">
        <v>66</v>
      </c>
      <c r="B75" s="205" t="s">
        <v>400</v>
      </c>
      <c r="C75" s="119">
        <v>7</v>
      </c>
      <c r="D75" s="119">
        <v>12</v>
      </c>
      <c r="E75" s="119">
        <v>218</v>
      </c>
      <c r="F75" s="119">
        <v>61</v>
      </c>
      <c r="G75" s="119">
        <v>58</v>
      </c>
      <c r="H75" s="400">
        <v>1</v>
      </c>
      <c r="I75" s="315">
        <v>1</v>
      </c>
      <c r="J75" s="401">
        <v>25</v>
      </c>
      <c r="K75" s="315">
        <v>12</v>
      </c>
      <c r="L75" s="401">
        <v>20</v>
      </c>
      <c r="M75" s="120"/>
      <c r="N75" s="120"/>
      <c r="P75" s="32"/>
      <c r="Q75" s="32"/>
      <c r="R75" s="32"/>
    </row>
    <row r="76" spans="1:18" s="26" customFormat="1" ht="27.75" customHeight="1">
      <c r="A76" s="102">
        <v>67</v>
      </c>
      <c r="B76" s="205" t="s">
        <v>401</v>
      </c>
      <c r="C76" s="119">
        <v>11</v>
      </c>
      <c r="D76" s="119">
        <v>29</v>
      </c>
      <c r="E76" s="395">
        <v>1176</v>
      </c>
      <c r="F76" s="395">
        <v>1176</v>
      </c>
      <c r="G76" s="119">
        <v>479</v>
      </c>
      <c r="H76" s="120">
        <v>56</v>
      </c>
      <c r="I76" s="119">
        <v>25</v>
      </c>
      <c r="J76" s="120">
        <v>86</v>
      </c>
      <c r="K76" s="119">
        <v>24</v>
      </c>
      <c r="L76" s="396">
        <v>0.8</v>
      </c>
      <c r="M76" s="120">
        <v>49</v>
      </c>
      <c r="N76" s="120">
        <v>26</v>
      </c>
      <c r="P76" s="32"/>
      <c r="Q76" s="32"/>
      <c r="R76" s="32"/>
    </row>
    <row r="77" spans="1:18" s="26" customFormat="1" ht="21" customHeight="1">
      <c r="A77" s="101">
        <v>68</v>
      </c>
      <c r="B77" s="205" t="s">
        <v>405</v>
      </c>
      <c r="C77" s="119">
        <v>69</v>
      </c>
      <c r="D77" s="119">
        <v>535</v>
      </c>
      <c r="E77" s="154">
        <v>3217</v>
      </c>
      <c r="F77" s="119">
        <v>535</v>
      </c>
      <c r="G77" s="119">
        <v>535</v>
      </c>
      <c r="H77" s="120">
        <v>16</v>
      </c>
      <c r="I77" s="119">
        <v>33</v>
      </c>
      <c r="J77" s="120">
        <v>87</v>
      </c>
      <c r="K77" s="119"/>
      <c r="L77" s="119"/>
      <c r="M77" s="120">
        <v>150</v>
      </c>
      <c r="N77" s="133">
        <v>12550</v>
      </c>
      <c r="P77" s="32"/>
      <c r="Q77" s="32"/>
      <c r="R77" s="32"/>
    </row>
    <row r="78" spans="1:14" ht="27.75" customHeight="1">
      <c r="A78" s="217" t="s">
        <v>62</v>
      </c>
      <c r="B78" s="217"/>
      <c r="C78" s="95">
        <f>SUM(C10:C77)</f>
        <v>2686</v>
      </c>
      <c r="D78" s="95">
        <f aca="true" t="shared" si="0" ref="D78:M78">SUM(D10:D77)</f>
        <v>24343</v>
      </c>
      <c r="E78" s="95">
        <f t="shared" si="0"/>
        <v>185107</v>
      </c>
      <c r="F78" s="95">
        <f t="shared" si="0"/>
        <v>52548</v>
      </c>
      <c r="G78" s="95">
        <f t="shared" si="0"/>
        <v>28676</v>
      </c>
      <c r="H78" s="95">
        <f t="shared" si="0"/>
        <v>11425.85</v>
      </c>
      <c r="I78" s="95">
        <f t="shared" si="0"/>
        <v>572</v>
      </c>
      <c r="J78" s="132">
        <f>AVERAGE(J11:J77)</f>
        <v>47.5</v>
      </c>
      <c r="K78" s="95">
        <f>SUM(K10:K77)</f>
        <v>4064</v>
      </c>
      <c r="L78" s="95">
        <f>AVERAGE(L10:L77)</f>
        <v>22.66363613861386</v>
      </c>
      <c r="M78" s="95">
        <f t="shared" si="0"/>
        <v>4687</v>
      </c>
      <c r="N78" s="95">
        <f>SUM(N10:N77)</f>
        <v>192593</v>
      </c>
    </row>
    <row r="79" ht="27.75" customHeight="1"/>
  </sheetData>
  <sheetProtection/>
  <mergeCells count="21">
    <mergeCell ref="A1:F1"/>
    <mergeCell ref="A2:F2"/>
    <mergeCell ref="A3:F3"/>
    <mergeCell ref="A7:A9"/>
    <mergeCell ref="B7:B9"/>
    <mergeCell ref="C7:D7"/>
    <mergeCell ref="K2:N2"/>
    <mergeCell ref="A5:N5"/>
    <mergeCell ref="G7:G9"/>
    <mergeCell ref="I8:J8"/>
    <mergeCell ref="M7:N7"/>
    <mergeCell ref="N8:N9"/>
    <mergeCell ref="I7:L7"/>
    <mergeCell ref="F7:F9"/>
    <mergeCell ref="A78:B78"/>
    <mergeCell ref="K8:L8"/>
    <mergeCell ref="E7:E9"/>
    <mergeCell ref="D8:D9"/>
    <mergeCell ref="C8:C9"/>
    <mergeCell ref="M8:M9"/>
    <mergeCell ref="H7:H9"/>
  </mergeCells>
  <printOptions/>
  <pageMargins left="0.118110236220472" right="0.118110236220472" top="0.248031496" bottom="0.248031496" header="0.078740157480315" footer="0.07874015748031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9"/>
  <sheetViews>
    <sheetView view="pageLayout" workbookViewId="0" topLeftCell="A10">
      <selection activeCell="D11" sqref="D11:K11"/>
    </sheetView>
  </sheetViews>
  <sheetFormatPr defaultColWidth="9.140625" defaultRowHeight="15"/>
  <cols>
    <col min="1" max="1" width="5.140625" style="27" customWidth="1"/>
    <col min="2" max="2" width="16.421875" style="27" customWidth="1"/>
    <col min="3" max="3" width="7.7109375" style="52" customWidth="1"/>
    <col min="4" max="4" width="8.00390625" style="52" customWidth="1"/>
    <col min="5" max="5" width="7.00390625" style="52" customWidth="1"/>
    <col min="6" max="6" width="7.7109375" style="52" customWidth="1"/>
    <col min="7" max="7" width="8.421875" style="52" customWidth="1"/>
    <col min="8" max="8" width="8.28125" style="52" customWidth="1"/>
    <col min="9" max="9" width="7.140625" style="52" customWidth="1"/>
    <col min="10" max="10" width="6.57421875" style="52" customWidth="1"/>
    <col min="11" max="11" width="6.421875" style="52" customWidth="1"/>
    <col min="12" max="12" width="7.57421875" style="52" customWidth="1"/>
    <col min="13" max="13" width="8.57421875" style="52" customWidth="1"/>
    <col min="14" max="14" width="7.140625" style="52" customWidth="1"/>
    <col min="15" max="15" width="6.8515625" style="52" customWidth="1"/>
    <col min="16" max="16" width="6.7109375" style="52" customWidth="1"/>
    <col min="17" max="17" width="7.7109375" style="59" customWidth="1"/>
    <col min="18" max="18" width="10.140625" style="59" customWidth="1"/>
  </cols>
  <sheetData>
    <row r="1" spans="1:18" ht="18.75">
      <c r="A1" s="229" t="s">
        <v>44</v>
      </c>
      <c r="B1" s="229"/>
      <c r="C1" s="229"/>
      <c r="D1" s="229"/>
      <c r="E1" s="229"/>
      <c r="F1" s="229"/>
      <c r="G1" s="229"/>
      <c r="I1" s="51"/>
      <c r="J1" s="51"/>
      <c r="K1" s="51"/>
      <c r="L1" s="51"/>
      <c r="M1" s="51"/>
      <c r="N1" s="51"/>
      <c r="O1" s="51"/>
      <c r="P1" s="51"/>
      <c r="Q1" s="64"/>
      <c r="R1" s="64"/>
    </row>
    <row r="2" spans="1:20" ht="16.5">
      <c r="A2" s="228" t="s">
        <v>404</v>
      </c>
      <c r="B2" s="228"/>
      <c r="C2" s="228"/>
      <c r="D2" s="228"/>
      <c r="E2" s="228"/>
      <c r="F2" s="228"/>
      <c r="G2" s="228"/>
      <c r="H2" s="53"/>
      <c r="I2" s="65"/>
      <c r="J2" s="65"/>
      <c r="K2" s="65"/>
      <c r="L2" s="65"/>
      <c r="N2" s="272" t="s">
        <v>1562</v>
      </c>
      <c r="O2" s="272"/>
      <c r="P2" s="272"/>
      <c r="Q2" s="272"/>
      <c r="R2" s="272"/>
      <c r="S2" s="22"/>
      <c r="T2" s="22"/>
    </row>
    <row r="3" spans="1:18" ht="16.5">
      <c r="A3" s="228" t="s">
        <v>0</v>
      </c>
      <c r="B3" s="228"/>
      <c r="C3" s="228"/>
      <c r="D3" s="228"/>
      <c r="E3" s="228"/>
      <c r="F3" s="228"/>
      <c r="G3" s="228"/>
      <c r="H3" s="53"/>
      <c r="I3" s="65"/>
      <c r="J3" s="65"/>
      <c r="K3" s="65"/>
      <c r="L3" s="65"/>
      <c r="M3" s="65"/>
      <c r="N3" s="65"/>
      <c r="O3" s="65"/>
      <c r="P3" s="65"/>
      <c r="Q3" s="64"/>
      <c r="R3" s="64"/>
    </row>
    <row r="4" spans="3:18" ht="10.5" customHeight="1">
      <c r="C4" s="66"/>
      <c r="D4" s="66"/>
      <c r="E4" s="66"/>
      <c r="F4" s="66"/>
      <c r="G4" s="53"/>
      <c r="H4" s="53"/>
      <c r="I4" s="65"/>
      <c r="J4" s="65"/>
      <c r="K4" s="65"/>
      <c r="L4" s="65"/>
      <c r="M4" s="65"/>
      <c r="N4" s="65"/>
      <c r="O4" s="65"/>
      <c r="P4" s="65"/>
      <c r="Q4" s="64"/>
      <c r="R4" s="64"/>
    </row>
    <row r="5" spans="3:18" ht="18.75" customHeight="1">
      <c r="C5" s="270" t="s">
        <v>79</v>
      </c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</row>
    <row r="6" spans="3:18" ht="9" customHeight="1">
      <c r="C6" s="68"/>
      <c r="D6" s="67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  <c r="R6" s="70"/>
    </row>
    <row r="7" spans="3:18" ht="18.75" customHeight="1">
      <c r="C7" s="271" t="s">
        <v>80</v>
      </c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</row>
    <row r="9" spans="1:18" ht="28.5" customHeight="1">
      <c r="A9" s="233" t="s">
        <v>335</v>
      </c>
      <c r="B9" s="233" t="s">
        <v>336</v>
      </c>
      <c r="C9" s="225" t="s">
        <v>47</v>
      </c>
      <c r="D9" s="225" t="s">
        <v>48</v>
      </c>
      <c r="E9" s="225"/>
      <c r="F9" s="225"/>
      <c r="G9" s="225"/>
      <c r="H9" s="225"/>
      <c r="I9" s="225"/>
      <c r="J9" s="225"/>
      <c r="K9" s="225"/>
      <c r="L9" s="225" t="s">
        <v>49</v>
      </c>
      <c r="M9" s="225"/>
      <c r="N9" s="225" t="s">
        <v>50</v>
      </c>
      <c r="O9" s="225"/>
      <c r="P9" s="225"/>
      <c r="Q9" s="211" t="s">
        <v>226</v>
      </c>
      <c r="R9" s="211"/>
    </row>
    <row r="10" spans="1:18" ht="55.5" customHeight="1">
      <c r="A10" s="233"/>
      <c r="B10" s="233"/>
      <c r="C10" s="225"/>
      <c r="D10" s="85" t="s">
        <v>51</v>
      </c>
      <c r="E10" s="85" t="s">
        <v>224</v>
      </c>
      <c r="F10" s="85" t="s">
        <v>52</v>
      </c>
      <c r="G10" s="85" t="s">
        <v>53</v>
      </c>
      <c r="H10" s="85" t="s">
        <v>54</v>
      </c>
      <c r="I10" s="85" t="s">
        <v>225</v>
      </c>
      <c r="J10" s="85" t="s">
        <v>55</v>
      </c>
      <c r="K10" s="85" t="s">
        <v>56</v>
      </c>
      <c r="L10" s="85" t="s">
        <v>222</v>
      </c>
      <c r="M10" s="85" t="s">
        <v>223</v>
      </c>
      <c r="N10" s="85" t="s">
        <v>57</v>
      </c>
      <c r="O10" s="85" t="s">
        <v>58</v>
      </c>
      <c r="P10" s="85" t="s">
        <v>59</v>
      </c>
      <c r="Q10" s="84" t="s">
        <v>76</v>
      </c>
      <c r="R10" s="84" t="s">
        <v>235</v>
      </c>
    </row>
    <row r="11" spans="1:18" ht="19.5" customHeight="1">
      <c r="A11" s="102">
        <v>1</v>
      </c>
      <c r="B11" s="203" t="s">
        <v>337</v>
      </c>
      <c r="C11" s="154">
        <v>33761</v>
      </c>
      <c r="D11" s="154"/>
      <c r="E11" s="154"/>
      <c r="F11" s="154"/>
      <c r="G11" s="154"/>
      <c r="H11" s="154"/>
      <c r="I11" s="154"/>
      <c r="J11" s="154"/>
      <c r="K11" s="154"/>
      <c r="L11" s="154">
        <v>724</v>
      </c>
      <c r="M11" s="154">
        <v>801</v>
      </c>
      <c r="N11" s="154">
        <v>2318</v>
      </c>
      <c r="O11" s="154">
        <v>2079</v>
      </c>
      <c r="P11" s="154">
        <v>1319</v>
      </c>
      <c r="Q11" s="133"/>
      <c r="R11" s="133"/>
    </row>
    <row r="12" spans="1:18" s="43" customFormat="1" ht="19.5" customHeight="1">
      <c r="A12" s="101">
        <v>2</v>
      </c>
      <c r="B12" s="203" t="s">
        <v>338</v>
      </c>
      <c r="C12" s="154">
        <v>27282</v>
      </c>
      <c r="D12" s="154">
        <v>10250</v>
      </c>
      <c r="E12" s="154">
        <v>1456</v>
      </c>
      <c r="F12" s="154">
        <v>2689</v>
      </c>
      <c r="G12" s="154">
        <v>4218</v>
      </c>
      <c r="H12" s="154">
        <v>7260</v>
      </c>
      <c r="I12" s="154">
        <v>1409</v>
      </c>
      <c r="J12" s="154">
        <v>19986</v>
      </c>
      <c r="K12" s="154">
        <v>257</v>
      </c>
      <c r="L12" s="154">
        <v>420</v>
      </c>
      <c r="M12" s="154">
        <v>540</v>
      </c>
      <c r="N12" s="154">
        <v>205</v>
      </c>
      <c r="O12" s="154">
        <v>589</v>
      </c>
      <c r="P12" s="154">
        <v>658</v>
      </c>
      <c r="Q12" s="133">
        <v>23889</v>
      </c>
      <c r="R12" s="133">
        <v>20564</v>
      </c>
    </row>
    <row r="13" spans="1:18" ht="19.5" customHeight="1">
      <c r="A13" s="102">
        <v>3</v>
      </c>
      <c r="B13" s="203" t="s">
        <v>339</v>
      </c>
      <c r="C13" s="142">
        <v>62678</v>
      </c>
      <c r="D13" s="142">
        <v>21314</v>
      </c>
      <c r="E13" s="142">
        <v>2900</v>
      </c>
      <c r="F13" s="142">
        <v>2522</v>
      </c>
      <c r="G13" s="142">
        <v>3003</v>
      </c>
      <c r="H13" s="142">
        <v>30789</v>
      </c>
      <c r="I13" s="142">
        <v>2150</v>
      </c>
      <c r="J13" s="142">
        <v>46234</v>
      </c>
      <c r="K13" s="142">
        <v>0</v>
      </c>
      <c r="L13" s="142">
        <v>2255</v>
      </c>
      <c r="M13" s="142">
        <v>1945</v>
      </c>
      <c r="N13" s="142">
        <v>305</v>
      </c>
      <c r="O13" s="142">
        <v>215</v>
      </c>
      <c r="P13" s="142">
        <v>4077</v>
      </c>
      <c r="Q13" s="133">
        <v>48686</v>
      </c>
      <c r="R13" s="339">
        <v>44791</v>
      </c>
    </row>
    <row r="14" spans="1:18" ht="19.5" customHeight="1">
      <c r="A14" s="101">
        <v>4</v>
      </c>
      <c r="B14" s="203" t="s">
        <v>340</v>
      </c>
      <c r="C14" s="154">
        <v>52925</v>
      </c>
      <c r="D14" s="154">
        <v>27583</v>
      </c>
      <c r="E14" s="154">
        <v>1566</v>
      </c>
      <c r="F14" s="154">
        <v>856</v>
      </c>
      <c r="G14" s="154">
        <v>2724</v>
      </c>
      <c r="H14" s="154">
        <v>19099</v>
      </c>
      <c r="I14" s="154">
        <v>1097</v>
      </c>
      <c r="J14" s="154">
        <v>36946</v>
      </c>
      <c r="K14" s="154">
        <v>422</v>
      </c>
      <c r="L14" s="154">
        <v>828</v>
      </c>
      <c r="M14" s="154">
        <v>1341</v>
      </c>
      <c r="N14" s="154">
        <v>1028</v>
      </c>
      <c r="O14" s="154">
        <v>3088</v>
      </c>
      <c r="P14" s="154">
        <v>436</v>
      </c>
      <c r="Q14" s="133">
        <v>49578</v>
      </c>
      <c r="R14" s="133">
        <v>49425</v>
      </c>
    </row>
    <row r="15" spans="1:18" ht="19.5" customHeight="1">
      <c r="A15" s="102">
        <v>5</v>
      </c>
      <c r="B15" s="203" t="s">
        <v>341</v>
      </c>
      <c r="C15" s="133">
        <v>58772</v>
      </c>
      <c r="D15" s="133">
        <v>27856</v>
      </c>
      <c r="E15" s="133">
        <v>1533</v>
      </c>
      <c r="F15" s="133">
        <v>2566</v>
      </c>
      <c r="G15" s="133">
        <v>4937</v>
      </c>
      <c r="H15" s="133">
        <v>20904</v>
      </c>
      <c r="I15" s="133">
        <v>976</v>
      </c>
      <c r="J15" s="133">
        <v>28946</v>
      </c>
      <c r="K15" s="133">
        <v>976</v>
      </c>
      <c r="L15" s="154" t="s">
        <v>651</v>
      </c>
      <c r="M15" s="154" t="s">
        <v>652</v>
      </c>
      <c r="N15" s="154" t="s">
        <v>653</v>
      </c>
      <c r="O15" s="154" t="s">
        <v>654</v>
      </c>
      <c r="P15" s="154" t="s">
        <v>655</v>
      </c>
      <c r="Q15" s="133" t="s">
        <v>656</v>
      </c>
      <c r="R15" s="133" t="s">
        <v>657</v>
      </c>
    </row>
    <row r="16" spans="1:18" ht="19.5" customHeight="1">
      <c r="A16" s="101">
        <v>6</v>
      </c>
      <c r="B16" s="203" t="s">
        <v>342</v>
      </c>
      <c r="C16" s="154">
        <v>43307</v>
      </c>
      <c r="D16" s="154">
        <v>17452</v>
      </c>
      <c r="E16" s="154">
        <v>1855</v>
      </c>
      <c r="F16" s="154">
        <v>1350</v>
      </c>
      <c r="G16" s="154">
        <v>3622</v>
      </c>
      <c r="H16" s="154">
        <v>15667</v>
      </c>
      <c r="I16" s="154">
        <v>458</v>
      </c>
      <c r="J16" s="154">
        <v>19280</v>
      </c>
      <c r="K16" s="154">
        <v>2410</v>
      </c>
      <c r="L16" s="154">
        <v>605</v>
      </c>
      <c r="M16" s="154">
        <v>730</v>
      </c>
      <c r="N16" s="154">
        <v>0</v>
      </c>
      <c r="O16" s="154">
        <v>0</v>
      </c>
      <c r="P16" s="154">
        <v>56</v>
      </c>
      <c r="Q16" s="133">
        <v>43307</v>
      </c>
      <c r="R16" s="133">
        <v>43307</v>
      </c>
    </row>
    <row r="17" spans="1:18" ht="19.5" customHeight="1">
      <c r="A17" s="102">
        <v>7</v>
      </c>
      <c r="B17" s="203" t="s">
        <v>343</v>
      </c>
      <c r="C17" s="196">
        <v>62300</v>
      </c>
      <c r="D17" s="415">
        <v>17988</v>
      </c>
      <c r="E17" s="196">
        <v>26704</v>
      </c>
      <c r="F17" s="415">
        <v>2206</v>
      </c>
      <c r="G17" s="196">
        <v>8968</v>
      </c>
      <c r="H17" s="196">
        <v>23000</v>
      </c>
      <c r="I17" s="196">
        <v>1122</v>
      </c>
      <c r="J17" s="196">
        <v>11980</v>
      </c>
      <c r="K17" s="415">
        <v>375</v>
      </c>
      <c r="L17" s="415">
        <v>2411</v>
      </c>
      <c r="M17" s="415">
        <v>2216</v>
      </c>
      <c r="N17" s="415">
        <v>1578</v>
      </c>
      <c r="O17" s="415">
        <v>2583</v>
      </c>
      <c r="P17" s="415">
        <v>1364</v>
      </c>
      <c r="Q17" s="206">
        <v>57401</v>
      </c>
      <c r="R17" s="206">
        <v>41286</v>
      </c>
    </row>
    <row r="18" spans="1:18" ht="19.5" customHeight="1">
      <c r="A18" s="101">
        <v>8</v>
      </c>
      <c r="B18" s="203" t="s">
        <v>344</v>
      </c>
      <c r="C18" s="154">
        <v>50612</v>
      </c>
      <c r="D18" s="154">
        <v>24997</v>
      </c>
      <c r="E18" s="154">
        <v>1175</v>
      </c>
      <c r="F18" s="154">
        <v>826</v>
      </c>
      <c r="G18" s="154">
        <v>3985</v>
      </c>
      <c r="H18" s="154">
        <v>15852</v>
      </c>
      <c r="I18" s="154">
        <v>3777</v>
      </c>
      <c r="J18" s="154">
        <v>30907</v>
      </c>
      <c r="K18" s="154">
        <v>966</v>
      </c>
      <c r="L18" s="154">
        <v>3895</v>
      </c>
      <c r="M18" s="154">
        <v>1380</v>
      </c>
      <c r="N18" s="154">
        <v>757</v>
      </c>
      <c r="O18" s="154">
        <v>2393</v>
      </c>
      <c r="P18" s="154">
        <v>2134</v>
      </c>
      <c r="Q18" s="133">
        <v>27117</v>
      </c>
      <c r="R18" s="133">
        <v>19427</v>
      </c>
    </row>
    <row r="19" spans="1:18" ht="19.5" customHeight="1">
      <c r="A19" s="102">
        <v>9</v>
      </c>
      <c r="B19" s="203" t="s">
        <v>345</v>
      </c>
      <c r="C19" s="154">
        <v>57186</v>
      </c>
      <c r="D19" s="154">
        <v>24946</v>
      </c>
      <c r="E19" s="154">
        <v>2142</v>
      </c>
      <c r="F19" s="154">
        <v>2999</v>
      </c>
      <c r="G19" s="154">
        <v>1629</v>
      </c>
      <c r="H19" s="154">
        <v>23937</v>
      </c>
      <c r="I19" s="154">
        <v>1074</v>
      </c>
      <c r="J19" s="154">
        <v>17155</v>
      </c>
      <c r="K19" s="154">
        <v>6290</v>
      </c>
      <c r="L19" s="154">
        <v>1092</v>
      </c>
      <c r="M19" s="154">
        <v>5299</v>
      </c>
      <c r="N19" s="154">
        <v>875</v>
      </c>
      <c r="O19" s="154">
        <v>1561</v>
      </c>
      <c r="P19" s="154">
        <v>1415</v>
      </c>
      <c r="Q19" s="133">
        <v>56276</v>
      </c>
      <c r="R19" s="133">
        <v>53462</v>
      </c>
    </row>
    <row r="20" spans="1:18" ht="19.5" customHeight="1">
      <c r="A20" s="101">
        <v>10</v>
      </c>
      <c r="B20" s="203" t="s">
        <v>346</v>
      </c>
      <c r="C20" s="154" t="s">
        <v>839</v>
      </c>
      <c r="D20" s="154" t="s">
        <v>840</v>
      </c>
      <c r="E20" s="154" t="s">
        <v>841</v>
      </c>
      <c r="F20" s="154" t="s">
        <v>842</v>
      </c>
      <c r="G20" s="154" t="s">
        <v>843</v>
      </c>
      <c r="H20" s="154" t="s">
        <v>844</v>
      </c>
      <c r="I20" s="154" t="s">
        <v>845</v>
      </c>
      <c r="J20" s="154" t="s">
        <v>846</v>
      </c>
      <c r="K20" s="154"/>
      <c r="L20" s="154"/>
      <c r="M20" s="154"/>
      <c r="N20" s="154"/>
      <c r="O20" s="154"/>
      <c r="P20" s="154"/>
      <c r="Q20" s="133" t="s">
        <v>847</v>
      </c>
      <c r="R20" s="133" t="s">
        <v>848</v>
      </c>
    </row>
    <row r="21" spans="1:18" ht="19.5" customHeight="1">
      <c r="A21" s="102">
        <v>11</v>
      </c>
      <c r="B21" s="203" t="s">
        <v>347</v>
      </c>
      <c r="C21" s="123">
        <v>38220</v>
      </c>
      <c r="D21" s="123">
        <v>16810</v>
      </c>
      <c r="E21" s="123">
        <v>1218</v>
      </c>
      <c r="F21" s="123">
        <v>662</v>
      </c>
      <c r="G21" s="123">
        <v>4531</v>
      </c>
      <c r="H21" s="123">
        <v>13270</v>
      </c>
      <c r="I21" s="123">
        <v>1003</v>
      </c>
      <c r="J21" s="123">
        <v>36997</v>
      </c>
      <c r="K21" s="123">
        <v>534</v>
      </c>
      <c r="L21" s="123">
        <v>403</v>
      </c>
      <c r="M21" s="123">
        <v>1264</v>
      </c>
      <c r="N21" s="123">
        <v>196</v>
      </c>
      <c r="O21" s="123">
        <v>131</v>
      </c>
      <c r="P21" s="123">
        <v>11</v>
      </c>
      <c r="Q21" s="124">
        <v>38220</v>
      </c>
      <c r="R21" s="124">
        <v>34398</v>
      </c>
    </row>
    <row r="22" spans="1:18" ht="19.5" customHeight="1">
      <c r="A22" s="101">
        <v>12</v>
      </c>
      <c r="B22" s="203" t="s">
        <v>348</v>
      </c>
      <c r="C22" s="133">
        <v>118824</v>
      </c>
      <c r="D22" s="133">
        <v>13306</v>
      </c>
      <c r="E22" s="133">
        <v>3211</v>
      </c>
      <c r="F22" s="133">
        <v>7719</v>
      </c>
      <c r="G22" s="133">
        <v>4890</v>
      </c>
      <c r="H22" s="133">
        <v>88985</v>
      </c>
      <c r="I22" s="133">
        <v>713</v>
      </c>
      <c r="J22" s="133">
        <v>15469</v>
      </c>
      <c r="K22" s="133">
        <v>1469</v>
      </c>
      <c r="L22" s="133">
        <v>216</v>
      </c>
      <c r="M22" s="133">
        <v>7756</v>
      </c>
      <c r="N22" s="133">
        <v>6793</v>
      </c>
      <c r="O22" s="133">
        <v>8579</v>
      </c>
      <c r="P22" s="133">
        <v>2313</v>
      </c>
      <c r="Q22" s="133">
        <v>112874</v>
      </c>
      <c r="R22" s="133"/>
    </row>
    <row r="23" spans="1:18" ht="19.5" customHeight="1">
      <c r="A23" s="102">
        <v>13</v>
      </c>
      <c r="B23" s="203" t="s">
        <v>349</v>
      </c>
      <c r="C23" s="133">
        <v>76150</v>
      </c>
      <c r="D23" s="133">
        <v>12906</v>
      </c>
      <c r="E23" s="133">
        <v>7250</v>
      </c>
      <c r="F23" s="133">
        <v>2895</v>
      </c>
      <c r="G23" s="133">
        <v>4950</v>
      </c>
      <c r="H23" s="133">
        <v>46381</v>
      </c>
      <c r="I23" s="133">
        <v>1140</v>
      </c>
      <c r="J23" s="133">
        <v>0</v>
      </c>
      <c r="K23" s="133">
        <v>625</v>
      </c>
      <c r="L23" s="133">
        <v>1370</v>
      </c>
      <c r="M23" s="133">
        <v>2098</v>
      </c>
      <c r="N23" s="133">
        <v>64</v>
      </c>
      <c r="O23" s="133">
        <v>4804</v>
      </c>
      <c r="P23" s="133">
        <v>430</v>
      </c>
      <c r="Q23" s="133">
        <v>76150</v>
      </c>
      <c r="R23" s="133">
        <v>75017</v>
      </c>
    </row>
    <row r="24" spans="1:18" ht="19.5" customHeight="1">
      <c r="A24" s="101">
        <v>14</v>
      </c>
      <c r="B24" s="203" t="s">
        <v>350</v>
      </c>
      <c r="C24" s="154">
        <v>77010</v>
      </c>
      <c r="D24" s="154">
        <v>20830</v>
      </c>
      <c r="E24" s="154">
        <v>1839</v>
      </c>
      <c r="F24" s="154">
        <v>3910</v>
      </c>
      <c r="G24" s="154">
        <v>6298</v>
      </c>
      <c r="H24" s="154">
        <v>33991</v>
      </c>
      <c r="I24" s="154">
        <v>1404</v>
      </c>
      <c r="J24" s="154">
        <v>3473</v>
      </c>
      <c r="K24" s="154">
        <v>416</v>
      </c>
      <c r="L24" s="154">
        <v>9820</v>
      </c>
      <c r="M24" s="154">
        <v>1252</v>
      </c>
      <c r="N24" s="154">
        <v>1300</v>
      </c>
      <c r="O24" s="154">
        <v>7959</v>
      </c>
      <c r="P24" s="154">
        <v>4337</v>
      </c>
      <c r="Q24" s="133">
        <v>76000</v>
      </c>
      <c r="R24" s="133">
        <v>65000</v>
      </c>
    </row>
    <row r="25" spans="1:18" ht="19.5" customHeight="1">
      <c r="A25" s="102">
        <v>15</v>
      </c>
      <c r="B25" s="203" t="s">
        <v>351</v>
      </c>
      <c r="C25" s="154">
        <v>105430</v>
      </c>
      <c r="D25" s="154">
        <v>28837</v>
      </c>
      <c r="E25" s="154">
        <v>9748</v>
      </c>
      <c r="F25" s="154">
        <v>5427</v>
      </c>
      <c r="G25" s="154">
        <v>4170</v>
      </c>
      <c r="H25" s="154">
        <v>41550</v>
      </c>
      <c r="I25" s="154">
        <v>1031</v>
      </c>
      <c r="J25" s="154">
        <v>8122</v>
      </c>
      <c r="K25" s="154">
        <v>6538</v>
      </c>
      <c r="L25" s="154">
        <v>1936</v>
      </c>
      <c r="M25" s="154">
        <v>7416</v>
      </c>
      <c r="N25" s="154">
        <v>1475</v>
      </c>
      <c r="O25" s="154">
        <v>1821</v>
      </c>
      <c r="P25" s="154">
        <v>4103</v>
      </c>
      <c r="Q25" s="133">
        <v>89615</v>
      </c>
      <c r="R25" s="133">
        <v>73801</v>
      </c>
    </row>
    <row r="26" spans="1:18" ht="19.5" customHeight="1">
      <c r="A26" s="101">
        <v>16</v>
      </c>
      <c r="B26" s="203" t="s">
        <v>352</v>
      </c>
      <c r="C26" s="144">
        <v>94612</v>
      </c>
      <c r="D26" s="144">
        <v>32717</v>
      </c>
      <c r="E26" s="144">
        <v>1466</v>
      </c>
      <c r="F26" s="144">
        <v>4791</v>
      </c>
      <c r="G26" s="144">
        <v>6123</v>
      </c>
      <c r="H26" s="144">
        <v>48612</v>
      </c>
      <c r="I26" s="144">
        <v>903</v>
      </c>
      <c r="J26" s="144">
        <v>10845</v>
      </c>
      <c r="K26" s="144">
        <v>2131</v>
      </c>
      <c r="L26" s="144">
        <v>3035</v>
      </c>
      <c r="M26" s="144">
        <v>6755</v>
      </c>
      <c r="N26" s="144">
        <v>1523</v>
      </c>
      <c r="O26" s="144">
        <v>7041</v>
      </c>
      <c r="P26" s="144">
        <v>1564</v>
      </c>
      <c r="Q26" s="159">
        <v>94507</v>
      </c>
      <c r="R26" s="159"/>
    </row>
    <row r="27" spans="1:18" ht="19.5" customHeight="1">
      <c r="A27" s="102">
        <v>17</v>
      </c>
      <c r="B27" s="203" t="s">
        <v>353</v>
      </c>
      <c r="C27" s="154">
        <v>45063</v>
      </c>
      <c r="D27" s="154">
        <v>10522</v>
      </c>
      <c r="E27" s="154">
        <v>3769</v>
      </c>
      <c r="F27" s="154">
        <v>2648</v>
      </c>
      <c r="G27" s="154">
        <v>5446</v>
      </c>
      <c r="H27" s="154">
        <v>19361</v>
      </c>
      <c r="I27" s="154">
        <v>289</v>
      </c>
      <c r="J27" s="154">
        <v>7715</v>
      </c>
      <c r="K27" s="154">
        <v>213</v>
      </c>
      <c r="L27" s="154">
        <v>5217</v>
      </c>
      <c r="M27" s="154">
        <v>1282</v>
      </c>
      <c r="N27" s="154">
        <v>1908</v>
      </c>
      <c r="O27" s="154">
        <v>2723</v>
      </c>
      <c r="P27" s="154">
        <v>1173</v>
      </c>
      <c r="Q27" s="133">
        <v>29363</v>
      </c>
      <c r="R27" s="133">
        <v>11731</v>
      </c>
    </row>
    <row r="28" spans="1:18" ht="19.5" customHeight="1">
      <c r="A28" s="101">
        <v>18</v>
      </c>
      <c r="B28" s="203" t="s">
        <v>354</v>
      </c>
      <c r="C28" s="154">
        <v>63955</v>
      </c>
      <c r="D28" s="154">
        <v>24265</v>
      </c>
      <c r="E28" s="154">
        <v>2060</v>
      </c>
      <c r="F28" s="154">
        <v>3090</v>
      </c>
      <c r="G28" s="154">
        <v>2736</v>
      </c>
      <c r="H28" s="154">
        <v>30844</v>
      </c>
      <c r="I28" s="154">
        <v>715</v>
      </c>
      <c r="J28" s="154">
        <v>245</v>
      </c>
      <c r="K28" s="154">
        <v>15</v>
      </c>
      <c r="L28" s="154">
        <v>3220</v>
      </c>
      <c r="M28" s="154">
        <v>3480</v>
      </c>
      <c r="N28" s="154">
        <v>350</v>
      </c>
      <c r="O28" s="154">
        <v>512</v>
      </c>
      <c r="P28" s="154">
        <v>6511</v>
      </c>
      <c r="Q28" s="133">
        <v>55120</v>
      </c>
      <c r="R28" s="133">
        <v>51150</v>
      </c>
    </row>
    <row r="29" spans="1:18" ht="19.5" customHeight="1">
      <c r="A29" s="102">
        <v>19</v>
      </c>
      <c r="B29" s="203" t="s">
        <v>355</v>
      </c>
      <c r="C29" s="154">
        <v>628486</v>
      </c>
      <c r="D29" s="154">
        <v>122743</v>
      </c>
      <c r="E29" s="154">
        <v>49320</v>
      </c>
      <c r="F29" s="154">
        <v>79820</v>
      </c>
      <c r="G29" s="154">
        <v>68987</v>
      </c>
      <c r="H29" s="154">
        <v>301113</v>
      </c>
      <c r="I29" s="154">
        <v>4170</v>
      </c>
      <c r="J29" s="154">
        <v>1430</v>
      </c>
      <c r="K29" s="154">
        <v>903</v>
      </c>
      <c r="L29" s="154">
        <v>43038</v>
      </c>
      <c r="M29" s="154">
        <v>0</v>
      </c>
      <c r="N29" s="154">
        <v>20910</v>
      </c>
      <c r="O29" s="154">
        <v>12783</v>
      </c>
      <c r="P29" s="154">
        <v>10621</v>
      </c>
      <c r="Q29" s="133">
        <v>628486</v>
      </c>
      <c r="R29" s="133">
        <v>59315</v>
      </c>
    </row>
    <row r="30" spans="1:18" ht="19.5" customHeight="1">
      <c r="A30" s="101">
        <v>20</v>
      </c>
      <c r="B30" s="203" t="s">
        <v>356</v>
      </c>
      <c r="C30" s="160">
        <v>96444</v>
      </c>
      <c r="D30" s="160">
        <v>22749</v>
      </c>
      <c r="E30" s="160">
        <v>1442</v>
      </c>
      <c r="F30" s="160">
        <v>7179</v>
      </c>
      <c r="G30" s="160">
        <v>8399</v>
      </c>
      <c r="H30" s="160">
        <v>52863</v>
      </c>
      <c r="I30" s="160">
        <v>505</v>
      </c>
      <c r="J30" s="160">
        <v>130</v>
      </c>
      <c r="K30" s="160">
        <v>612</v>
      </c>
      <c r="L30" s="160">
        <v>2450</v>
      </c>
      <c r="M30" s="160">
        <v>10082</v>
      </c>
      <c r="N30" s="160">
        <v>2392</v>
      </c>
      <c r="O30" s="160">
        <v>4543</v>
      </c>
      <c r="P30" s="160">
        <v>1186</v>
      </c>
      <c r="Q30" s="146">
        <v>80500</v>
      </c>
      <c r="R30" s="146">
        <v>75600</v>
      </c>
    </row>
    <row r="31" spans="1:18" ht="19.5" customHeight="1">
      <c r="A31" s="102">
        <v>21</v>
      </c>
      <c r="B31" s="203" t="s">
        <v>357</v>
      </c>
      <c r="C31" s="154">
        <v>153495</v>
      </c>
      <c r="D31" s="154">
        <v>23141</v>
      </c>
      <c r="E31" s="154">
        <v>11017</v>
      </c>
      <c r="F31" s="138">
        <v>21459</v>
      </c>
      <c r="G31" s="138"/>
      <c r="H31" s="154">
        <v>91572</v>
      </c>
      <c r="I31" s="154">
        <v>3217</v>
      </c>
      <c r="J31" s="154">
        <v>0</v>
      </c>
      <c r="K31" s="154">
        <v>3089</v>
      </c>
      <c r="L31" s="154">
        <v>13746</v>
      </c>
      <c r="M31" s="154">
        <v>15259</v>
      </c>
      <c r="N31" s="154">
        <v>0</v>
      </c>
      <c r="O31" s="154">
        <v>7154</v>
      </c>
      <c r="P31" s="154">
        <v>6073</v>
      </c>
      <c r="Q31" s="133">
        <v>0</v>
      </c>
      <c r="R31" s="133">
        <v>0</v>
      </c>
    </row>
    <row r="32" spans="1:18" ht="19.5" customHeight="1">
      <c r="A32" s="101">
        <v>22</v>
      </c>
      <c r="B32" s="203" t="s">
        <v>358</v>
      </c>
      <c r="C32" s="154">
        <v>80026</v>
      </c>
      <c r="D32" s="154">
        <v>27283</v>
      </c>
      <c r="E32" s="154">
        <v>2167</v>
      </c>
      <c r="F32" s="154">
        <v>5216</v>
      </c>
      <c r="G32" s="154">
        <v>3707</v>
      </c>
      <c r="H32" s="154">
        <v>38635</v>
      </c>
      <c r="I32" s="154">
        <v>1785</v>
      </c>
      <c r="J32" s="154">
        <v>18</v>
      </c>
      <c r="K32" s="154">
        <v>305</v>
      </c>
      <c r="L32" s="154">
        <v>2867</v>
      </c>
      <c r="M32" s="154">
        <v>3217</v>
      </c>
      <c r="N32" s="154">
        <v>1427</v>
      </c>
      <c r="O32" s="154">
        <v>5071</v>
      </c>
      <c r="P32" s="154">
        <v>2315</v>
      </c>
      <c r="Q32" s="133">
        <v>80026</v>
      </c>
      <c r="R32" s="133">
        <v>73624</v>
      </c>
    </row>
    <row r="33" spans="1:18" ht="19.5" customHeight="1">
      <c r="A33" s="102">
        <v>23</v>
      </c>
      <c r="B33" s="203" t="s">
        <v>359</v>
      </c>
      <c r="C33" s="370">
        <v>127975</v>
      </c>
      <c r="D33" s="370">
        <v>65710</v>
      </c>
      <c r="E33" s="370">
        <v>7665</v>
      </c>
      <c r="F33" s="370">
        <v>9730</v>
      </c>
      <c r="G33" s="370">
        <v>5564</v>
      </c>
      <c r="H33" s="370">
        <v>23526</v>
      </c>
      <c r="I33" s="370">
        <v>998</v>
      </c>
      <c r="J33" s="370">
        <v>0</v>
      </c>
      <c r="K33" s="370">
        <v>14782</v>
      </c>
      <c r="L33" s="370">
        <v>5489</v>
      </c>
      <c r="M33" s="370">
        <v>18721</v>
      </c>
      <c r="N33" s="370">
        <v>4295</v>
      </c>
      <c r="O33" s="370">
        <v>5521</v>
      </c>
      <c r="P33" s="370">
        <v>2834</v>
      </c>
      <c r="Q33" s="120">
        <v>19067</v>
      </c>
      <c r="R33" s="120">
        <v>17909</v>
      </c>
    </row>
    <row r="34" spans="1:18" ht="19.5" customHeight="1">
      <c r="A34" s="101">
        <v>24</v>
      </c>
      <c r="B34" s="203" t="s">
        <v>360</v>
      </c>
      <c r="C34" s="154">
        <v>64194</v>
      </c>
      <c r="D34" s="154">
        <v>20880</v>
      </c>
      <c r="E34" s="154">
        <v>1956</v>
      </c>
      <c r="F34" s="154">
        <v>2320</v>
      </c>
      <c r="G34" s="154">
        <v>4033</v>
      </c>
      <c r="H34" s="154">
        <v>26359</v>
      </c>
      <c r="I34" s="154">
        <v>811</v>
      </c>
      <c r="J34" s="154">
        <v>893</v>
      </c>
      <c r="K34" s="154">
        <v>6942</v>
      </c>
      <c r="L34" s="154">
        <v>762</v>
      </c>
      <c r="M34" s="154">
        <v>8988</v>
      </c>
      <c r="N34" s="154">
        <v>327</v>
      </c>
      <c r="O34" s="154">
        <v>865</v>
      </c>
      <c r="P34" s="154">
        <v>3250</v>
      </c>
      <c r="Q34" s="133">
        <v>51355</v>
      </c>
      <c r="R34" s="133">
        <v>26359</v>
      </c>
    </row>
    <row r="35" spans="1:18" ht="19.5" customHeight="1">
      <c r="A35" s="102">
        <v>25</v>
      </c>
      <c r="B35" s="203" t="s">
        <v>361</v>
      </c>
      <c r="C35" s="154">
        <v>96324</v>
      </c>
      <c r="D35" s="154">
        <v>21726</v>
      </c>
      <c r="E35" s="154">
        <v>2018</v>
      </c>
      <c r="F35" s="154">
        <v>4534</v>
      </c>
      <c r="G35" s="154">
        <v>2957</v>
      </c>
      <c r="H35" s="154">
        <v>59878</v>
      </c>
      <c r="I35" s="154">
        <v>994</v>
      </c>
      <c r="J35" s="154">
        <v>67</v>
      </c>
      <c r="K35" s="154">
        <v>4150</v>
      </c>
      <c r="L35" s="154">
        <v>4024</v>
      </c>
      <c r="M35" s="154">
        <v>16100</v>
      </c>
      <c r="N35" s="154">
        <v>6555</v>
      </c>
      <c r="O35" s="154">
        <v>11013</v>
      </c>
      <c r="P35" s="154">
        <v>5102</v>
      </c>
      <c r="Q35" s="133">
        <v>3273</v>
      </c>
      <c r="R35" s="133">
        <v>9156</v>
      </c>
    </row>
    <row r="36" spans="1:19" ht="19.5" customHeight="1">
      <c r="A36" s="101">
        <v>26</v>
      </c>
      <c r="B36" s="203" t="s">
        <v>362</v>
      </c>
      <c r="C36" s="138">
        <v>231600</v>
      </c>
      <c r="D36" s="154">
        <v>87032</v>
      </c>
      <c r="E36" s="154">
        <v>9700</v>
      </c>
      <c r="F36" s="154">
        <v>9026</v>
      </c>
      <c r="G36" s="154">
        <v>19632</v>
      </c>
      <c r="H36" s="154">
        <v>73624</v>
      </c>
      <c r="I36" s="154">
        <v>3900</v>
      </c>
      <c r="J36" s="154">
        <v>20534</v>
      </c>
      <c r="K36" s="154">
        <v>8152</v>
      </c>
      <c r="L36" s="154">
        <v>23500</v>
      </c>
      <c r="M36" s="154">
        <v>0</v>
      </c>
      <c r="N36" s="154">
        <v>1719</v>
      </c>
      <c r="O36" s="154">
        <v>2600</v>
      </c>
      <c r="P36" s="154">
        <v>38522</v>
      </c>
      <c r="Q36" s="133">
        <v>231600</v>
      </c>
      <c r="R36" s="133">
        <v>115800</v>
      </c>
      <c r="S36" s="52"/>
    </row>
    <row r="37" spans="1:18" ht="19.5" customHeight="1">
      <c r="A37" s="102">
        <v>27</v>
      </c>
      <c r="B37" s="203" t="s">
        <v>363</v>
      </c>
      <c r="C37" s="340">
        <v>208634</v>
      </c>
      <c r="D37" s="340">
        <v>71934</v>
      </c>
      <c r="E37" s="340">
        <v>10965</v>
      </c>
      <c r="F37" s="340">
        <v>11032</v>
      </c>
      <c r="G37" s="340">
        <v>15297</v>
      </c>
      <c r="H37" s="340">
        <v>99406</v>
      </c>
      <c r="I37" s="340">
        <v>1398</v>
      </c>
      <c r="J37" s="340">
        <v>16296</v>
      </c>
      <c r="K37" s="340">
        <v>8708</v>
      </c>
      <c r="L37" s="340">
        <v>13255</v>
      </c>
      <c r="M37" s="340">
        <v>7387</v>
      </c>
      <c r="N37" s="340">
        <v>5271</v>
      </c>
      <c r="O37" s="340">
        <v>16721</v>
      </c>
      <c r="P37" s="340">
        <v>29378</v>
      </c>
      <c r="Q37" s="340">
        <v>202375</v>
      </c>
      <c r="R37" s="340">
        <v>189208</v>
      </c>
    </row>
    <row r="38" spans="1:18" ht="19.5" customHeight="1">
      <c r="A38" s="101">
        <v>28</v>
      </c>
      <c r="B38" s="203" t="s">
        <v>364</v>
      </c>
      <c r="C38" s="154">
        <v>104587</v>
      </c>
      <c r="D38" s="154">
        <v>33374</v>
      </c>
      <c r="E38" s="154"/>
      <c r="F38" s="154">
        <v>3611</v>
      </c>
      <c r="G38" s="154">
        <v>4662</v>
      </c>
      <c r="H38" s="154">
        <v>40934</v>
      </c>
      <c r="I38" s="154">
        <v>1218</v>
      </c>
      <c r="J38" s="154">
        <v>62</v>
      </c>
      <c r="K38" s="154">
        <v>5532</v>
      </c>
      <c r="L38" s="154"/>
      <c r="M38" s="154"/>
      <c r="N38" s="154"/>
      <c r="O38" s="154"/>
      <c r="P38" s="154"/>
      <c r="Q38" s="133"/>
      <c r="R38" s="133"/>
    </row>
    <row r="39" spans="1:18" ht="19.5" customHeight="1">
      <c r="A39" s="102">
        <v>29</v>
      </c>
      <c r="B39" s="203" t="s">
        <v>365</v>
      </c>
      <c r="C39" s="154">
        <v>59800</v>
      </c>
      <c r="D39" s="154">
        <v>1200</v>
      </c>
      <c r="E39" s="154">
        <v>3129</v>
      </c>
      <c r="F39" s="154">
        <v>2984</v>
      </c>
      <c r="G39" s="154">
        <v>2665</v>
      </c>
      <c r="H39" s="154">
        <v>33161</v>
      </c>
      <c r="I39" s="154">
        <v>1112</v>
      </c>
      <c r="J39" s="154">
        <v>597</v>
      </c>
      <c r="K39" s="154">
        <v>4152</v>
      </c>
      <c r="L39" s="154">
        <v>315</v>
      </c>
      <c r="M39" s="154">
        <v>609</v>
      </c>
      <c r="N39" s="154">
        <v>1173</v>
      </c>
      <c r="O39" s="154">
        <v>2766</v>
      </c>
      <c r="P39" s="154">
        <v>1123</v>
      </c>
      <c r="Q39" s="133">
        <v>39945</v>
      </c>
      <c r="R39" s="133">
        <v>34431</v>
      </c>
    </row>
    <row r="40" spans="1:18" ht="19.5" customHeight="1">
      <c r="A40" s="101">
        <v>30</v>
      </c>
      <c r="B40" s="203" t="s">
        <v>366</v>
      </c>
      <c r="C40" s="370">
        <v>127975</v>
      </c>
      <c r="D40" s="370">
        <v>65710</v>
      </c>
      <c r="E40" s="370">
        <v>7665</v>
      </c>
      <c r="F40" s="370">
        <v>9730</v>
      </c>
      <c r="G40" s="370">
        <v>5564</v>
      </c>
      <c r="H40" s="370">
        <v>23526</v>
      </c>
      <c r="I40" s="370">
        <v>998</v>
      </c>
      <c r="J40" s="370">
        <v>0</v>
      </c>
      <c r="K40" s="370">
        <v>9676</v>
      </c>
      <c r="L40" s="370">
        <v>7845</v>
      </c>
      <c r="M40" s="370">
        <v>1465</v>
      </c>
      <c r="N40" s="370">
        <v>4295</v>
      </c>
      <c r="O40" s="370">
        <v>4532</v>
      </c>
      <c r="P40" s="370">
        <v>1976</v>
      </c>
      <c r="Q40" s="120">
        <v>18094</v>
      </c>
      <c r="R40" s="120">
        <v>18504</v>
      </c>
    </row>
    <row r="41" spans="1:18" ht="19.5" customHeight="1">
      <c r="A41" s="102">
        <v>31</v>
      </c>
      <c r="B41" s="203" t="s">
        <v>367</v>
      </c>
      <c r="C41" s="160">
        <v>93581</v>
      </c>
      <c r="D41" s="160">
        <v>19348</v>
      </c>
      <c r="E41" s="160">
        <v>8145</v>
      </c>
      <c r="F41" s="160">
        <v>8196</v>
      </c>
      <c r="G41" s="160">
        <v>2043</v>
      </c>
      <c r="H41" s="160">
        <v>4675</v>
      </c>
      <c r="I41" s="160">
        <v>1668</v>
      </c>
      <c r="J41" s="160">
        <v>3487</v>
      </c>
      <c r="K41" s="160">
        <v>4025</v>
      </c>
      <c r="L41" s="160">
        <v>407</v>
      </c>
      <c r="M41" s="160">
        <v>1016</v>
      </c>
      <c r="N41" s="160">
        <v>470</v>
      </c>
      <c r="O41" s="160">
        <v>327</v>
      </c>
      <c r="P41" s="160">
        <v>860</v>
      </c>
      <c r="Q41" s="146">
        <v>93211</v>
      </c>
      <c r="R41" s="146">
        <v>57423</v>
      </c>
    </row>
    <row r="42" spans="1:18" ht="19.5" customHeight="1">
      <c r="A42" s="101">
        <v>32</v>
      </c>
      <c r="B42" s="203" t="s">
        <v>368</v>
      </c>
      <c r="C42" s="133">
        <v>138384</v>
      </c>
      <c r="D42" s="133">
        <v>4947</v>
      </c>
      <c r="E42" s="133">
        <v>6555</v>
      </c>
      <c r="F42" s="133">
        <v>11220</v>
      </c>
      <c r="G42" s="133">
        <v>3742</v>
      </c>
      <c r="H42" s="133">
        <v>105607</v>
      </c>
      <c r="I42" s="133">
        <v>6313</v>
      </c>
      <c r="J42" s="133">
        <v>77</v>
      </c>
      <c r="K42" s="133">
        <v>8436</v>
      </c>
      <c r="L42" s="133">
        <v>3000</v>
      </c>
      <c r="M42" s="133">
        <v>7937</v>
      </c>
      <c r="N42" s="133">
        <v>3341</v>
      </c>
      <c r="O42" s="133">
        <v>2847</v>
      </c>
      <c r="P42" s="133">
        <v>6436</v>
      </c>
      <c r="Q42" s="133">
        <v>138384</v>
      </c>
      <c r="R42" s="133">
        <v>112438</v>
      </c>
    </row>
    <row r="43" spans="1:18" ht="19.5" customHeight="1">
      <c r="A43" s="102">
        <v>33</v>
      </c>
      <c r="B43" s="204" t="s">
        <v>369</v>
      </c>
      <c r="C43" s="142">
        <v>107200</v>
      </c>
      <c r="D43" s="142">
        <v>32625</v>
      </c>
      <c r="E43" s="142">
        <v>3084</v>
      </c>
      <c r="F43" s="142">
        <v>1054</v>
      </c>
      <c r="G43" s="142">
        <v>4792</v>
      </c>
      <c r="H43" s="142">
        <v>59019</v>
      </c>
      <c r="I43" s="142">
        <v>2708</v>
      </c>
      <c r="J43" s="142">
        <v>2762</v>
      </c>
      <c r="K43" s="142">
        <v>2011</v>
      </c>
      <c r="L43" s="141">
        <v>7303</v>
      </c>
      <c r="M43" s="141">
        <v>4128</v>
      </c>
      <c r="N43" s="142">
        <v>2413</v>
      </c>
      <c r="O43" s="142">
        <v>4725</v>
      </c>
      <c r="P43" s="142">
        <v>2066</v>
      </c>
      <c r="Q43" s="142">
        <v>98000</v>
      </c>
      <c r="R43" s="142">
        <v>79200</v>
      </c>
    </row>
    <row r="44" spans="1:18" ht="19.5" customHeight="1">
      <c r="A44" s="101">
        <v>34</v>
      </c>
      <c r="B44" s="203" t="s">
        <v>370</v>
      </c>
      <c r="C44" s="160">
        <v>69925</v>
      </c>
      <c r="D44" s="160">
        <v>14178</v>
      </c>
      <c r="E44" s="160">
        <v>1649</v>
      </c>
      <c r="F44" s="160">
        <v>4184</v>
      </c>
      <c r="G44" s="160">
        <v>3859</v>
      </c>
      <c r="H44" s="160">
        <v>39246</v>
      </c>
      <c r="I44" s="160">
        <v>1339</v>
      </c>
      <c r="J44" s="160">
        <v>5215</v>
      </c>
      <c r="K44" s="160">
        <v>255</v>
      </c>
      <c r="L44" s="160">
        <v>3295</v>
      </c>
      <c r="M44" s="160">
        <v>4125</v>
      </c>
      <c r="N44" s="160">
        <v>425</v>
      </c>
      <c r="O44" s="160">
        <v>10785</v>
      </c>
      <c r="P44" s="160">
        <v>6123</v>
      </c>
      <c r="Q44" s="146">
        <v>52443</v>
      </c>
      <c r="R44" s="146"/>
    </row>
    <row r="45" spans="1:18" ht="19.5" customHeight="1">
      <c r="A45" s="102">
        <v>35</v>
      </c>
      <c r="B45" s="203" t="s">
        <v>371</v>
      </c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33"/>
      <c r="R45" s="133"/>
    </row>
    <row r="46" spans="1:18" ht="19.5" customHeight="1">
      <c r="A46" s="101">
        <v>36</v>
      </c>
      <c r="B46" s="203" t="s">
        <v>372</v>
      </c>
      <c r="C46" s="154">
        <v>72939</v>
      </c>
      <c r="D46" s="154" t="s">
        <v>894</v>
      </c>
      <c r="E46" s="154">
        <v>3751</v>
      </c>
      <c r="F46" s="154">
        <v>3473</v>
      </c>
      <c r="G46" s="154">
        <v>4456</v>
      </c>
      <c r="H46" s="154">
        <v>47785</v>
      </c>
      <c r="I46" s="154">
        <v>1933</v>
      </c>
      <c r="J46" s="154">
        <v>3113</v>
      </c>
      <c r="K46" s="154">
        <v>2029</v>
      </c>
      <c r="L46" s="154">
        <v>4863</v>
      </c>
      <c r="M46" s="154">
        <v>4637</v>
      </c>
      <c r="N46" s="154">
        <v>4763</v>
      </c>
      <c r="O46" s="154">
        <v>12943</v>
      </c>
      <c r="P46" s="154">
        <v>1996</v>
      </c>
      <c r="Q46" s="133">
        <v>71816</v>
      </c>
      <c r="R46" s="133">
        <v>71222</v>
      </c>
    </row>
    <row r="47" spans="1:18" ht="19.5" customHeight="1">
      <c r="A47" s="102">
        <v>37</v>
      </c>
      <c r="B47" s="203" t="s">
        <v>373</v>
      </c>
      <c r="C47" s="154">
        <v>28582</v>
      </c>
      <c r="D47" s="154"/>
      <c r="E47" s="154"/>
      <c r="F47" s="154"/>
      <c r="G47" s="154"/>
      <c r="H47" s="154"/>
      <c r="I47" s="154"/>
      <c r="J47" s="154"/>
      <c r="K47" s="154"/>
      <c r="L47" s="154">
        <v>602</v>
      </c>
      <c r="M47" s="154">
        <v>1186</v>
      </c>
      <c r="N47" s="154">
        <v>315</v>
      </c>
      <c r="O47" s="154">
        <v>1308</v>
      </c>
      <c r="P47" s="154">
        <v>449</v>
      </c>
      <c r="Q47" s="133">
        <v>7590</v>
      </c>
      <c r="R47" s="133">
        <v>4285</v>
      </c>
    </row>
    <row r="48" spans="1:18" ht="19.5" customHeight="1">
      <c r="A48" s="101">
        <v>38</v>
      </c>
      <c r="B48" s="203" t="s">
        <v>374</v>
      </c>
      <c r="C48" s="123">
        <v>139249</v>
      </c>
      <c r="D48" s="123">
        <v>40526</v>
      </c>
      <c r="E48" s="123">
        <v>14642</v>
      </c>
      <c r="F48" s="123">
        <v>6450</v>
      </c>
      <c r="G48" s="123">
        <v>4939</v>
      </c>
      <c r="H48" s="123">
        <v>71532</v>
      </c>
      <c r="I48" s="123">
        <v>1160</v>
      </c>
      <c r="J48" s="123">
        <v>7569</v>
      </c>
      <c r="K48" s="123">
        <v>4998</v>
      </c>
      <c r="L48" s="123">
        <v>10955</v>
      </c>
      <c r="M48" s="123">
        <v>3560</v>
      </c>
      <c r="N48" s="121">
        <v>672</v>
      </c>
      <c r="O48" s="123">
        <v>5839</v>
      </c>
      <c r="P48" s="123">
        <v>9311</v>
      </c>
      <c r="Q48" s="124">
        <v>110427</v>
      </c>
      <c r="R48" s="124">
        <v>97175</v>
      </c>
    </row>
    <row r="49" spans="1:18" ht="19.5" customHeight="1">
      <c r="A49" s="102">
        <v>39</v>
      </c>
      <c r="B49" s="203" t="s">
        <v>375</v>
      </c>
      <c r="C49" s="154">
        <v>135972</v>
      </c>
      <c r="D49" s="154">
        <v>40875</v>
      </c>
      <c r="E49" s="154">
        <v>7188</v>
      </c>
      <c r="F49" s="154">
        <v>3207</v>
      </c>
      <c r="G49" s="154">
        <v>5905</v>
      </c>
      <c r="H49" s="154">
        <v>63485</v>
      </c>
      <c r="I49" s="154">
        <v>5282</v>
      </c>
      <c r="J49" s="154">
        <v>35225</v>
      </c>
      <c r="K49" s="154">
        <v>17553</v>
      </c>
      <c r="L49" s="154">
        <v>13682</v>
      </c>
      <c r="M49" s="154">
        <v>7376</v>
      </c>
      <c r="N49" s="154">
        <v>1362</v>
      </c>
      <c r="O49" s="154">
        <v>8819</v>
      </c>
      <c r="P49" s="154">
        <v>2682</v>
      </c>
      <c r="Q49" s="133">
        <v>100605</v>
      </c>
      <c r="R49" s="133">
        <v>100605</v>
      </c>
    </row>
    <row r="50" spans="1:18" ht="19.5" customHeight="1">
      <c r="A50" s="101">
        <v>40</v>
      </c>
      <c r="B50" s="203" t="s">
        <v>376</v>
      </c>
      <c r="C50" s="154">
        <v>31397</v>
      </c>
      <c r="D50" s="154">
        <v>8332</v>
      </c>
      <c r="E50" s="154">
        <v>1866</v>
      </c>
      <c r="F50" s="154">
        <v>787</v>
      </c>
      <c r="G50" s="154">
        <v>2910</v>
      </c>
      <c r="H50" s="154">
        <v>14651</v>
      </c>
      <c r="I50" s="154">
        <v>2851</v>
      </c>
      <c r="J50" s="154">
        <v>8210</v>
      </c>
      <c r="K50" s="154">
        <v>8547</v>
      </c>
      <c r="L50" s="154">
        <v>288</v>
      </c>
      <c r="M50" s="154">
        <v>1594</v>
      </c>
      <c r="N50" s="154"/>
      <c r="O50" s="154"/>
      <c r="P50" s="154">
        <v>3363</v>
      </c>
      <c r="Q50" s="133">
        <v>31397</v>
      </c>
      <c r="R50" s="133">
        <v>14651</v>
      </c>
    </row>
    <row r="51" spans="1:18" ht="19.5" customHeight="1">
      <c r="A51" s="102">
        <v>41</v>
      </c>
      <c r="B51" s="203" t="s">
        <v>377</v>
      </c>
      <c r="C51" s="160">
        <v>99987</v>
      </c>
      <c r="D51" s="160">
        <v>32140</v>
      </c>
      <c r="E51" s="160">
        <v>8790</v>
      </c>
      <c r="F51" s="160">
        <v>3106</v>
      </c>
      <c r="G51" s="160">
        <v>7485</v>
      </c>
      <c r="H51" s="160">
        <v>43477</v>
      </c>
      <c r="I51" s="160">
        <v>4789</v>
      </c>
      <c r="J51" s="160">
        <v>18245</v>
      </c>
      <c r="K51" s="160">
        <v>22613</v>
      </c>
      <c r="L51" s="160">
        <v>3421</v>
      </c>
      <c r="M51" s="160">
        <v>1147</v>
      </c>
      <c r="N51" s="160">
        <v>504</v>
      </c>
      <c r="O51" s="160">
        <v>2639</v>
      </c>
      <c r="P51" s="160">
        <v>2340</v>
      </c>
      <c r="Q51" s="146"/>
      <c r="R51" s="146"/>
    </row>
    <row r="52" spans="1:18" ht="19.5" customHeight="1">
      <c r="A52" s="101">
        <v>42</v>
      </c>
      <c r="B52" s="203" t="s">
        <v>378</v>
      </c>
      <c r="C52" s="160">
        <v>86185</v>
      </c>
      <c r="D52" s="160">
        <v>30973</v>
      </c>
      <c r="E52" s="160">
        <v>5964</v>
      </c>
      <c r="F52" s="160">
        <v>6327</v>
      </c>
      <c r="G52" s="160">
        <v>8352</v>
      </c>
      <c r="H52" s="160">
        <v>29625</v>
      </c>
      <c r="I52" s="160">
        <v>4944</v>
      </c>
      <c r="J52" s="160">
        <v>28652</v>
      </c>
      <c r="K52" s="160">
        <v>6720</v>
      </c>
      <c r="L52" s="160">
        <v>4810</v>
      </c>
      <c r="M52" s="160">
        <v>2042</v>
      </c>
      <c r="N52" s="160">
        <v>986</v>
      </c>
      <c r="O52" s="160">
        <v>2860</v>
      </c>
      <c r="P52" s="160">
        <v>2238</v>
      </c>
      <c r="Q52" s="146">
        <v>82192</v>
      </c>
      <c r="R52" s="146">
        <v>79557</v>
      </c>
    </row>
    <row r="53" spans="1:18" ht="19.5" customHeight="1">
      <c r="A53" s="102">
        <v>43</v>
      </c>
      <c r="B53" s="203" t="s">
        <v>379</v>
      </c>
      <c r="C53" s="154">
        <v>33537</v>
      </c>
      <c r="D53" s="154">
        <v>9572</v>
      </c>
      <c r="E53" s="154">
        <v>4011</v>
      </c>
      <c r="F53" s="154">
        <v>2599</v>
      </c>
      <c r="G53" s="154">
        <v>5277</v>
      </c>
      <c r="H53" s="154">
        <v>9475</v>
      </c>
      <c r="I53" s="154">
        <v>2603</v>
      </c>
      <c r="J53" s="154">
        <v>14406</v>
      </c>
      <c r="K53" s="154">
        <v>6410</v>
      </c>
      <c r="L53" s="154">
        <v>2115</v>
      </c>
      <c r="M53" s="154">
        <v>437</v>
      </c>
      <c r="N53" s="154"/>
      <c r="O53" s="154"/>
      <c r="P53" s="154"/>
      <c r="Q53" s="133">
        <v>17672</v>
      </c>
      <c r="R53" s="133"/>
    </row>
    <row r="54" spans="1:18" ht="19.5" customHeight="1">
      <c r="A54" s="101">
        <v>44</v>
      </c>
      <c r="B54" s="203" t="s">
        <v>380</v>
      </c>
      <c r="C54" s="154">
        <v>58275</v>
      </c>
      <c r="D54" s="154">
        <v>17718</v>
      </c>
      <c r="E54" s="154">
        <v>4310</v>
      </c>
      <c r="F54" s="154">
        <v>5125</v>
      </c>
      <c r="G54" s="154">
        <v>3693</v>
      </c>
      <c r="H54" s="154">
        <v>25308</v>
      </c>
      <c r="I54" s="154">
        <v>2103</v>
      </c>
      <c r="J54" s="154">
        <v>2213</v>
      </c>
      <c r="K54" s="154">
        <v>1120</v>
      </c>
      <c r="L54" s="154">
        <v>7140</v>
      </c>
      <c r="M54" s="154">
        <v>0</v>
      </c>
      <c r="N54" s="154">
        <v>524</v>
      </c>
      <c r="O54" s="154">
        <v>4815</v>
      </c>
      <c r="P54" s="154">
        <v>424</v>
      </c>
      <c r="Q54" s="133">
        <v>48285</v>
      </c>
      <c r="R54" s="133">
        <v>46812</v>
      </c>
    </row>
    <row r="55" spans="1:18" ht="19.5" customHeight="1">
      <c r="A55" s="102">
        <v>45</v>
      </c>
      <c r="B55" s="203" t="s">
        <v>381</v>
      </c>
      <c r="C55" s="340">
        <v>49287</v>
      </c>
      <c r="D55" s="340">
        <v>18756</v>
      </c>
      <c r="E55" s="340">
        <v>2647</v>
      </c>
      <c r="F55" s="340">
        <v>1986</v>
      </c>
      <c r="G55" s="340">
        <v>2804</v>
      </c>
      <c r="H55" s="340">
        <v>18381</v>
      </c>
      <c r="I55" s="340">
        <v>1361</v>
      </c>
      <c r="J55" s="340">
        <v>681</v>
      </c>
      <c r="K55" s="340">
        <v>5130</v>
      </c>
      <c r="L55" s="340">
        <v>2318</v>
      </c>
      <c r="M55" s="340">
        <v>1820</v>
      </c>
      <c r="N55" s="340">
        <v>454</v>
      </c>
      <c r="O55" s="340">
        <v>3938</v>
      </c>
      <c r="P55" s="340">
        <v>731</v>
      </c>
      <c r="Q55" s="340">
        <v>24162</v>
      </c>
      <c r="R55" s="340">
        <v>21029</v>
      </c>
    </row>
    <row r="56" spans="1:18" ht="19.5" customHeight="1">
      <c r="A56" s="101">
        <v>46</v>
      </c>
      <c r="B56" s="203" t="s">
        <v>382</v>
      </c>
      <c r="C56" s="158">
        <v>79803</v>
      </c>
      <c r="D56" s="158">
        <v>15030</v>
      </c>
      <c r="E56" s="158">
        <v>7305</v>
      </c>
      <c r="F56" s="158">
        <v>10433</v>
      </c>
      <c r="G56" s="158">
        <v>5253</v>
      </c>
      <c r="H56" s="158">
        <v>38213</v>
      </c>
      <c r="I56" s="158">
        <v>2119</v>
      </c>
      <c r="J56" s="158">
        <v>364</v>
      </c>
      <c r="K56" s="158">
        <v>1086</v>
      </c>
      <c r="L56" s="158">
        <v>6806</v>
      </c>
      <c r="M56" s="158">
        <v>2213</v>
      </c>
      <c r="N56" s="158">
        <v>660</v>
      </c>
      <c r="O56" s="158">
        <v>4718</v>
      </c>
      <c r="P56" s="158">
        <v>1880</v>
      </c>
      <c r="Q56" s="158">
        <v>76812</v>
      </c>
      <c r="R56" s="158"/>
    </row>
    <row r="57" spans="1:18" ht="19.5" customHeight="1">
      <c r="A57" s="102">
        <v>47</v>
      </c>
      <c r="B57" s="203" t="s">
        <v>403</v>
      </c>
      <c r="C57" s="133">
        <v>88257</v>
      </c>
      <c r="D57" s="133">
        <v>29381</v>
      </c>
      <c r="E57" s="133">
        <v>13085</v>
      </c>
      <c r="F57" s="133">
        <v>3764</v>
      </c>
      <c r="G57" s="133">
        <v>4572</v>
      </c>
      <c r="H57" s="133">
        <v>34671</v>
      </c>
      <c r="I57" s="133">
        <v>2784</v>
      </c>
      <c r="J57" s="133">
        <v>1274</v>
      </c>
      <c r="K57" s="133">
        <v>16252</v>
      </c>
      <c r="L57" s="133"/>
      <c r="M57" s="133"/>
      <c r="N57" s="133">
        <v>138</v>
      </c>
      <c r="O57" s="133">
        <v>6760</v>
      </c>
      <c r="P57" s="133">
        <v>927</v>
      </c>
      <c r="Q57" s="133">
        <v>6</v>
      </c>
      <c r="R57" s="133">
        <v>25</v>
      </c>
    </row>
    <row r="58" spans="1:18" ht="19.5" customHeight="1">
      <c r="A58" s="101">
        <v>48</v>
      </c>
      <c r="B58" s="203" t="s">
        <v>402</v>
      </c>
      <c r="C58" s="372">
        <v>822713</v>
      </c>
      <c r="D58" s="372">
        <v>109552</v>
      </c>
      <c r="E58" s="372">
        <v>142562</v>
      </c>
      <c r="F58" s="372">
        <v>136159</v>
      </c>
      <c r="G58" s="372">
        <v>123149</v>
      </c>
      <c r="H58" s="372">
        <v>201962</v>
      </c>
      <c r="I58" s="372">
        <v>109329</v>
      </c>
      <c r="J58" s="372"/>
      <c r="K58" s="372"/>
      <c r="L58" s="372">
        <v>47741</v>
      </c>
      <c r="M58" s="372">
        <v>30410</v>
      </c>
      <c r="N58" s="372">
        <v>97605</v>
      </c>
      <c r="O58" s="372">
        <v>100426</v>
      </c>
      <c r="P58" s="372">
        <v>5320</v>
      </c>
      <c r="Q58" s="371">
        <v>635422</v>
      </c>
      <c r="R58" s="371">
        <v>365484</v>
      </c>
    </row>
    <row r="59" spans="1:18" ht="19.5" customHeight="1">
      <c r="A59" s="102">
        <v>49</v>
      </c>
      <c r="B59" s="203" t="s">
        <v>383</v>
      </c>
      <c r="C59" s="154">
        <v>63530</v>
      </c>
      <c r="D59" s="154">
        <v>14100</v>
      </c>
      <c r="E59" s="154">
        <v>2768</v>
      </c>
      <c r="F59" s="133">
        <v>3550</v>
      </c>
      <c r="G59" s="154">
        <v>6203</v>
      </c>
      <c r="H59" s="154">
        <v>33386</v>
      </c>
      <c r="I59" s="154">
        <v>3493</v>
      </c>
      <c r="J59" s="154">
        <v>2221</v>
      </c>
      <c r="K59" s="154">
        <v>3418</v>
      </c>
      <c r="L59" s="154">
        <v>7541</v>
      </c>
      <c r="M59" s="154">
        <v>4564</v>
      </c>
      <c r="N59" s="154">
        <v>205</v>
      </c>
      <c r="O59" s="154">
        <v>11921</v>
      </c>
      <c r="P59" s="154">
        <v>389</v>
      </c>
      <c r="Q59" s="133">
        <v>63530</v>
      </c>
      <c r="R59" s="133"/>
    </row>
    <row r="60" spans="1:18" ht="19.5" customHeight="1">
      <c r="A60" s="101">
        <v>50</v>
      </c>
      <c r="B60" s="203" t="s">
        <v>384</v>
      </c>
      <c r="C60" s="375">
        <v>202611</v>
      </c>
      <c r="D60" s="375">
        <v>65914</v>
      </c>
      <c r="E60" s="375">
        <v>16340</v>
      </c>
      <c r="F60" s="375">
        <v>10154</v>
      </c>
      <c r="G60" s="375">
        <v>6161</v>
      </c>
      <c r="H60" s="375">
        <v>100890</v>
      </c>
      <c r="I60" s="375">
        <v>3152</v>
      </c>
      <c r="J60" s="375">
        <v>7588</v>
      </c>
      <c r="K60" s="375">
        <v>53435</v>
      </c>
      <c r="L60" s="375">
        <v>10119</v>
      </c>
      <c r="M60" s="375">
        <v>3977</v>
      </c>
      <c r="N60" s="375">
        <v>6448</v>
      </c>
      <c r="O60" s="375">
        <v>14793</v>
      </c>
      <c r="P60" s="375">
        <v>3154</v>
      </c>
      <c r="Q60" s="375">
        <v>16041</v>
      </c>
      <c r="R60" s="311">
        <v>192075</v>
      </c>
    </row>
    <row r="61" spans="1:18" ht="19.5" customHeight="1">
      <c r="A61" s="102">
        <v>51</v>
      </c>
      <c r="B61" s="203" t="s">
        <v>385</v>
      </c>
      <c r="C61" s="377">
        <v>41877</v>
      </c>
      <c r="D61" s="377">
        <v>12613</v>
      </c>
      <c r="E61" s="377">
        <v>7934</v>
      </c>
      <c r="F61" s="377">
        <v>1672</v>
      </c>
      <c r="G61" s="377">
        <v>3167</v>
      </c>
      <c r="H61" s="377">
        <v>14911</v>
      </c>
      <c r="I61" s="377">
        <v>954</v>
      </c>
      <c r="J61" s="377">
        <v>2372</v>
      </c>
      <c r="K61" s="377">
        <v>881</v>
      </c>
      <c r="L61" s="377">
        <v>2397</v>
      </c>
      <c r="M61" s="377">
        <v>1656</v>
      </c>
      <c r="N61" s="377">
        <v>67</v>
      </c>
      <c r="O61" s="377">
        <v>865</v>
      </c>
      <c r="P61" s="377">
        <v>261</v>
      </c>
      <c r="Q61" s="311">
        <v>40871</v>
      </c>
      <c r="R61" s="311">
        <v>35742</v>
      </c>
    </row>
    <row r="62" spans="1:18" ht="19.5" customHeight="1">
      <c r="A62" s="101">
        <v>52</v>
      </c>
      <c r="B62" s="203" t="s">
        <v>386</v>
      </c>
      <c r="C62" s="370">
        <v>87993</v>
      </c>
      <c r="D62" s="370">
        <v>30417</v>
      </c>
      <c r="E62" s="370">
        <v>5612</v>
      </c>
      <c r="F62" s="370">
        <v>9976</v>
      </c>
      <c r="G62" s="370">
        <v>9830</v>
      </c>
      <c r="H62" s="370">
        <v>30610</v>
      </c>
      <c r="I62" s="370">
        <v>539</v>
      </c>
      <c r="J62" s="370">
        <v>496</v>
      </c>
      <c r="K62" s="370">
        <v>513</v>
      </c>
      <c r="L62" s="379">
        <v>1104</v>
      </c>
      <c r="M62" s="379">
        <v>957</v>
      </c>
      <c r="N62" s="370">
        <v>102</v>
      </c>
      <c r="O62" s="370">
        <v>599</v>
      </c>
      <c r="P62" s="370">
        <v>420</v>
      </c>
      <c r="Q62" s="370">
        <v>87993</v>
      </c>
      <c r="R62" s="370">
        <v>87993</v>
      </c>
    </row>
    <row r="63" spans="1:18" ht="19.5" customHeight="1">
      <c r="A63" s="102">
        <v>53</v>
      </c>
      <c r="B63" s="203" t="s">
        <v>387</v>
      </c>
      <c r="C63" s="154">
        <v>59623</v>
      </c>
      <c r="D63" s="154">
        <v>36485</v>
      </c>
      <c r="E63" s="154">
        <v>14833</v>
      </c>
      <c r="F63" s="154">
        <v>1505</v>
      </c>
      <c r="G63" s="154">
        <v>6240</v>
      </c>
      <c r="H63" s="154">
        <v>25136</v>
      </c>
      <c r="I63" s="154">
        <v>3158</v>
      </c>
      <c r="J63" s="154">
        <v>12249</v>
      </c>
      <c r="K63" s="154">
        <v>5936</v>
      </c>
      <c r="L63" s="154">
        <v>4827</v>
      </c>
      <c r="M63" s="154">
        <v>2177</v>
      </c>
      <c r="N63" s="154">
        <v>989</v>
      </c>
      <c r="O63" s="154">
        <v>2678</v>
      </c>
      <c r="P63" s="154">
        <v>2492</v>
      </c>
      <c r="Q63" s="133">
        <v>55449</v>
      </c>
      <c r="R63" s="133">
        <v>47131</v>
      </c>
    </row>
    <row r="64" spans="1:18" ht="19.5" customHeight="1">
      <c r="A64" s="101">
        <v>54</v>
      </c>
      <c r="B64" s="203" t="s">
        <v>388</v>
      </c>
      <c r="C64" s="359">
        <v>80971</v>
      </c>
      <c r="D64" s="359">
        <v>11564</v>
      </c>
      <c r="E64" s="359">
        <v>5342</v>
      </c>
      <c r="F64" s="359">
        <v>8546</v>
      </c>
      <c r="G64" s="359">
        <v>1875</v>
      </c>
      <c r="H64" s="359">
        <v>47548</v>
      </c>
      <c r="I64" s="359">
        <v>1890</v>
      </c>
      <c r="J64" s="359">
        <v>2658</v>
      </c>
      <c r="K64" s="359">
        <v>1548</v>
      </c>
      <c r="L64" s="359">
        <v>10232</v>
      </c>
      <c r="M64" s="359">
        <v>35867</v>
      </c>
      <c r="N64" s="359">
        <v>3368</v>
      </c>
      <c r="O64" s="359">
        <v>14864</v>
      </c>
      <c r="P64" s="359">
        <v>1023</v>
      </c>
      <c r="Q64" s="358">
        <v>80971</v>
      </c>
      <c r="R64" s="358">
        <v>75024</v>
      </c>
    </row>
    <row r="65" spans="1:18" ht="19.5" customHeight="1">
      <c r="A65" s="102">
        <v>55</v>
      </c>
      <c r="B65" s="203" t="s">
        <v>389</v>
      </c>
      <c r="C65" s="133">
        <v>101205</v>
      </c>
      <c r="D65" s="133">
        <v>39812</v>
      </c>
      <c r="E65" s="133">
        <v>2095</v>
      </c>
      <c r="F65" s="133">
        <v>11214</v>
      </c>
      <c r="G65" s="133">
        <v>6954</v>
      </c>
      <c r="H65" s="133">
        <v>27794</v>
      </c>
      <c r="I65" s="133">
        <v>4194</v>
      </c>
      <c r="J65" s="133">
        <v>4745</v>
      </c>
      <c r="K65" s="133">
        <v>4397</v>
      </c>
      <c r="L65" s="133">
        <v>2165</v>
      </c>
      <c r="M65" s="133">
        <v>974</v>
      </c>
      <c r="N65" s="133">
        <v>1743</v>
      </c>
      <c r="O65" s="133">
        <v>3719</v>
      </c>
      <c r="P65" s="133">
        <v>3715</v>
      </c>
      <c r="Q65" s="133">
        <v>101205</v>
      </c>
      <c r="R65" s="133">
        <v>95146</v>
      </c>
    </row>
    <row r="66" spans="1:18" ht="19.5" customHeight="1">
      <c r="A66" s="101">
        <v>56</v>
      </c>
      <c r="B66" s="203" t="s">
        <v>390</v>
      </c>
      <c r="C66" s="187">
        <v>89440</v>
      </c>
      <c r="D66" s="123">
        <v>10760</v>
      </c>
      <c r="E66" s="123">
        <v>5247</v>
      </c>
      <c r="F66" s="123">
        <v>4570</v>
      </c>
      <c r="G66" s="123">
        <v>5802</v>
      </c>
      <c r="H66" s="123">
        <v>53675</v>
      </c>
      <c r="I66" s="123">
        <v>1436</v>
      </c>
      <c r="J66" s="123">
        <v>1277</v>
      </c>
      <c r="K66" s="123">
        <v>6673</v>
      </c>
      <c r="L66" s="123">
        <v>3457</v>
      </c>
      <c r="M66" s="123">
        <v>1959</v>
      </c>
      <c r="N66" s="123">
        <v>1361</v>
      </c>
      <c r="O66" s="123">
        <v>4001</v>
      </c>
      <c r="P66" s="123">
        <v>626</v>
      </c>
      <c r="Q66" s="124">
        <v>86928</v>
      </c>
      <c r="R66" s="124">
        <v>62588</v>
      </c>
    </row>
    <row r="67" spans="1:18" ht="19.5" customHeight="1">
      <c r="A67" s="102">
        <v>57</v>
      </c>
      <c r="B67" s="203" t="s">
        <v>391</v>
      </c>
      <c r="C67" s="154">
        <v>62809</v>
      </c>
      <c r="D67" s="154">
        <v>31046</v>
      </c>
      <c r="E67" s="154">
        <v>2554</v>
      </c>
      <c r="F67" s="154">
        <v>751</v>
      </c>
      <c r="G67" s="154">
        <v>5863</v>
      </c>
      <c r="H67" s="154">
        <v>17959</v>
      </c>
      <c r="I67" s="154">
        <v>1377</v>
      </c>
      <c r="J67" s="154">
        <v>761</v>
      </c>
      <c r="K67" s="154">
        <v>1267</v>
      </c>
      <c r="L67" s="154">
        <v>6682</v>
      </c>
      <c r="M67" s="154">
        <v>5167</v>
      </c>
      <c r="N67" s="154">
        <v>705</v>
      </c>
      <c r="O67" s="154">
        <v>1941</v>
      </c>
      <c r="P67" s="154">
        <v>1799</v>
      </c>
      <c r="Q67" s="133">
        <v>34346</v>
      </c>
      <c r="R67" s="133">
        <v>22915</v>
      </c>
    </row>
    <row r="68" spans="1:18" ht="19.5" customHeight="1">
      <c r="A68" s="101">
        <v>58</v>
      </c>
      <c r="B68" s="203" t="s">
        <v>392</v>
      </c>
      <c r="C68" s="416" t="s">
        <v>1892</v>
      </c>
      <c r="D68" s="416" t="s">
        <v>1893</v>
      </c>
      <c r="E68" s="417" t="s">
        <v>1894</v>
      </c>
      <c r="F68" s="417" t="s">
        <v>1895</v>
      </c>
      <c r="G68" s="417" t="s">
        <v>1896</v>
      </c>
      <c r="H68" s="417" t="s">
        <v>1897</v>
      </c>
      <c r="I68" s="417" t="s">
        <v>1898</v>
      </c>
      <c r="J68" s="417" t="s">
        <v>512</v>
      </c>
      <c r="K68" s="417" t="s">
        <v>1899</v>
      </c>
      <c r="L68" s="417" t="s">
        <v>1900</v>
      </c>
      <c r="M68" s="417" t="s">
        <v>1901</v>
      </c>
      <c r="N68" s="417" t="s">
        <v>1902</v>
      </c>
      <c r="O68" s="417" t="s">
        <v>1903</v>
      </c>
      <c r="P68" s="417" t="s">
        <v>1904</v>
      </c>
      <c r="Q68" s="418"/>
      <c r="R68" s="418"/>
    </row>
    <row r="69" spans="1:18" ht="19.5" customHeight="1">
      <c r="A69" s="102">
        <v>59</v>
      </c>
      <c r="B69" s="203" t="s">
        <v>393</v>
      </c>
      <c r="C69" s="154">
        <v>76045</v>
      </c>
      <c r="D69" s="154">
        <v>22548</v>
      </c>
      <c r="E69" s="154">
        <v>3974</v>
      </c>
      <c r="F69" s="154">
        <v>7513</v>
      </c>
      <c r="G69" s="154">
        <v>8657</v>
      </c>
      <c r="H69" s="154">
        <v>30146</v>
      </c>
      <c r="I69" s="154">
        <v>1587</v>
      </c>
      <c r="J69" s="154">
        <v>37</v>
      </c>
      <c r="K69" s="154">
        <v>1583</v>
      </c>
      <c r="L69" s="160">
        <v>4154</v>
      </c>
      <c r="M69" s="160">
        <v>3367</v>
      </c>
      <c r="N69" s="160">
        <v>1727</v>
      </c>
      <c r="O69" s="160">
        <v>2275</v>
      </c>
      <c r="P69" s="154">
        <v>15593</v>
      </c>
      <c r="Q69" s="133">
        <v>50703</v>
      </c>
      <c r="R69" s="133">
        <v>39722</v>
      </c>
    </row>
    <row r="70" spans="1:18" ht="19.5" customHeight="1">
      <c r="A70" s="101">
        <v>60</v>
      </c>
      <c r="B70" s="203" t="s">
        <v>394</v>
      </c>
      <c r="C70" s="154">
        <v>64769</v>
      </c>
      <c r="D70" s="154">
        <v>22744</v>
      </c>
      <c r="E70" s="154">
        <v>2883</v>
      </c>
      <c r="F70" s="154">
        <v>5701</v>
      </c>
      <c r="G70" s="154">
        <v>3903</v>
      </c>
      <c r="H70" s="154">
        <v>23363</v>
      </c>
      <c r="I70" s="154">
        <v>4702</v>
      </c>
      <c r="J70" s="154">
        <v>0</v>
      </c>
      <c r="K70" s="154">
        <v>1459</v>
      </c>
      <c r="L70" s="154">
        <v>12513</v>
      </c>
      <c r="M70" s="154">
        <v>1645</v>
      </c>
      <c r="N70" s="154">
        <v>289</v>
      </c>
      <c r="O70" s="154">
        <v>1451</v>
      </c>
      <c r="P70" s="154">
        <v>156</v>
      </c>
      <c r="Q70" s="133">
        <v>64769</v>
      </c>
      <c r="R70" s="133">
        <v>32897</v>
      </c>
    </row>
    <row r="71" spans="1:18" ht="19.5" customHeight="1">
      <c r="A71" s="102">
        <v>61</v>
      </c>
      <c r="B71" s="203" t="s">
        <v>395</v>
      </c>
      <c r="C71" s="154">
        <v>51117</v>
      </c>
      <c r="D71" s="154">
        <v>18654</v>
      </c>
      <c r="E71" s="154">
        <v>3287</v>
      </c>
      <c r="F71" s="154">
        <v>782</v>
      </c>
      <c r="G71" s="154">
        <v>6628</v>
      </c>
      <c r="H71" s="154">
        <v>20207</v>
      </c>
      <c r="I71" s="154">
        <v>1639</v>
      </c>
      <c r="J71" s="154">
        <v>15024</v>
      </c>
      <c r="K71" s="154">
        <v>14992</v>
      </c>
      <c r="L71" s="154">
        <v>1078</v>
      </c>
      <c r="M71" s="154">
        <v>1253</v>
      </c>
      <c r="N71" s="154">
        <v>44</v>
      </c>
      <c r="O71" s="154">
        <v>2495</v>
      </c>
      <c r="P71" s="154">
        <v>893</v>
      </c>
      <c r="Q71" s="133">
        <v>48563</v>
      </c>
      <c r="R71" s="133"/>
    </row>
    <row r="72" spans="1:18" ht="19.5" customHeight="1">
      <c r="A72" s="101">
        <v>62</v>
      </c>
      <c r="B72" s="203" t="s">
        <v>396</v>
      </c>
      <c r="C72" s="154">
        <v>96907</v>
      </c>
      <c r="D72" s="154">
        <v>42488</v>
      </c>
      <c r="E72" s="154">
        <v>9840</v>
      </c>
      <c r="F72" s="154">
        <v>1710</v>
      </c>
      <c r="G72" s="154">
        <v>1884</v>
      </c>
      <c r="H72" s="154">
        <v>36789</v>
      </c>
      <c r="I72" s="154">
        <v>2348</v>
      </c>
      <c r="J72" s="154">
        <v>193</v>
      </c>
      <c r="K72" s="154">
        <v>1655</v>
      </c>
      <c r="L72" s="154">
        <v>3120</v>
      </c>
      <c r="M72" s="154">
        <v>3517</v>
      </c>
      <c r="N72" s="154">
        <v>735</v>
      </c>
      <c r="O72" s="154">
        <v>5428</v>
      </c>
      <c r="P72" s="154">
        <v>4013</v>
      </c>
      <c r="Q72" s="133">
        <v>96907</v>
      </c>
      <c r="R72" s="133">
        <v>96907</v>
      </c>
    </row>
    <row r="73" spans="1:18" ht="19.5" customHeight="1">
      <c r="A73" s="102">
        <v>63</v>
      </c>
      <c r="B73" s="203" t="s">
        <v>397</v>
      </c>
      <c r="C73" s="158">
        <v>92755</v>
      </c>
      <c r="D73" s="158">
        <v>34441</v>
      </c>
      <c r="E73" s="158">
        <v>13390</v>
      </c>
      <c r="F73" s="158">
        <v>987</v>
      </c>
      <c r="G73" s="158">
        <v>6514</v>
      </c>
      <c r="H73" s="158">
        <v>36405</v>
      </c>
      <c r="I73" s="158">
        <v>1018</v>
      </c>
      <c r="J73" s="158">
        <v>0</v>
      </c>
      <c r="K73" s="158">
        <v>0</v>
      </c>
      <c r="L73" s="158">
        <v>17713</v>
      </c>
      <c r="M73" s="158">
        <v>5905</v>
      </c>
      <c r="N73" s="158">
        <v>5968</v>
      </c>
      <c r="O73" s="158">
        <v>7322</v>
      </c>
      <c r="P73" s="158">
        <v>3589</v>
      </c>
      <c r="Q73" s="142">
        <v>89977</v>
      </c>
      <c r="R73" s="142">
        <v>0</v>
      </c>
    </row>
    <row r="74" spans="1:18" ht="19.5" customHeight="1">
      <c r="A74" s="101">
        <v>64</v>
      </c>
      <c r="B74" s="203" t="s">
        <v>398</v>
      </c>
      <c r="C74" s="154">
        <v>291387</v>
      </c>
      <c r="D74" s="154"/>
      <c r="E74" s="154"/>
      <c r="F74" s="154"/>
      <c r="G74" s="154"/>
      <c r="H74" s="154"/>
      <c r="I74" s="154">
        <v>291387</v>
      </c>
      <c r="J74" s="154">
        <v>9871</v>
      </c>
      <c r="K74" s="154">
        <v>4983</v>
      </c>
      <c r="L74" s="154">
        <v>1987</v>
      </c>
      <c r="M74" s="154"/>
      <c r="N74" s="154">
        <v>98735</v>
      </c>
      <c r="O74" s="154">
        <v>83896</v>
      </c>
      <c r="P74" s="154">
        <v>2361</v>
      </c>
      <c r="Q74" s="133">
        <v>291837</v>
      </c>
      <c r="R74" s="133">
        <v>290102</v>
      </c>
    </row>
    <row r="75" spans="1:18" ht="19.5" customHeight="1">
      <c r="A75" s="102">
        <v>65</v>
      </c>
      <c r="B75" s="203" t="s">
        <v>1527</v>
      </c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33"/>
      <c r="R75" s="133"/>
    </row>
    <row r="76" spans="1:18" ht="19.5" customHeight="1">
      <c r="A76" s="101">
        <v>66</v>
      </c>
      <c r="B76" s="203" t="s">
        <v>400</v>
      </c>
      <c r="C76" s="370">
        <v>8120</v>
      </c>
      <c r="D76" s="370">
        <v>0</v>
      </c>
      <c r="E76" s="370">
        <v>8120</v>
      </c>
      <c r="F76" s="370">
        <v>4812</v>
      </c>
      <c r="G76" s="370">
        <v>241</v>
      </c>
      <c r="H76" s="370">
        <v>3067</v>
      </c>
      <c r="I76" s="370">
        <v>0</v>
      </c>
      <c r="J76" s="370">
        <v>48</v>
      </c>
      <c r="K76" s="370">
        <v>114</v>
      </c>
      <c r="L76" s="370">
        <v>122</v>
      </c>
      <c r="M76" s="370">
        <v>0</v>
      </c>
      <c r="N76" s="370">
        <v>289</v>
      </c>
      <c r="O76" s="370">
        <v>342</v>
      </c>
      <c r="P76" s="370">
        <v>21</v>
      </c>
      <c r="Q76" s="120">
        <v>8120</v>
      </c>
      <c r="R76" s="120"/>
    </row>
    <row r="77" spans="1:18" ht="19.5" customHeight="1">
      <c r="A77" s="102">
        <v>67</v>
      </c>
      <c r="B77" s="203" t="s">
        <v>1513</v>
      </c>
      <c r="C77" s="154">
        <v>80161</v>
      </c>
      <c r="D77" s="154"/>
      <c r="E77" s="154"/>
      <c r="F77" s="154"/>
      <c r="G77" s="154">
        <v>37725</v>
      </c>
      <c r="H77" s="154">
        <v>42436</v>
      </c>
      <c r="I77" s="154"/>
      <c r="J77" s="154">
        <v>572</v>
      </c>
      <c r="K77" s="154">
        <v>37</v>
      </c>
      <c r="L77" s="154"/>
      <c r="M77" s="154"/>
      <c r="N77" s="154">
        <v>2145</v>
      </c>
      <c r="O77" s="154">
        <v>1089</v>
      </c>
      <c r="P77" s="154">
        <v>2987</v>
      </c>
      <c r="Q77" s="133">
        <v>80161</v>
      </c>
      <c r="R77" s="133">
        <v>80191</v>
      </c>
    </row>
    <row r="78" spans="1:18" ht="19.5" customHeight="1">
      <c r="A78" s="101">
        <v>68</v>
      </c>
      <c r="B78" s="203" t="s">
        <v>405</v>
      </c>
      <c r="C78" s="154">
        <v>124905</v>
      </c>
      <c r="D78" s="154"/>
      <c r="E78" s="154"/>
      <c r="F78" s="154">
        <v>65998</v>
      </c>
      <c r="G78" s="154">
        <v>44486</v>
      </c>
      <c r="H78" s="154">
        <v>17131</v>
      </c>
      <c r="I78" s="154"/>
      <c r="J78" s="154"/>
      <c r="K78" s="154"/>
      <c r="L78" s="154"/>
      <c r="M78" s="154"/>
      <c r="N78" s="154">
        <v>4552</v>
      </c>
      <c r="O78" s="154">
        <v>6500</v>
      </c>
      <c r="P78" s="154">
        <v>81</v>
      </c>
      <c r="Q78" s="133">
        <v>112400</v>
      </c>
      <c r="R78" s="133">
        <v>101500</v>
      </c>
    </row>
    <row r="79" spans="1:18" s="47" customFormat="1" ht="21" customHeight="1">
      <c r="A79" s="217" t="s">
        <v>62</v>
      </c>
      <c r="B79" s="217"/>
      <c r="C79" s="104">
        <f>SUM(C11:C78)</f>
        <v>6859125</v>
      </c>
      <c r="D79" s="104">
        <f aca="true" t="shared" si="0" ref="D79:R79">SUM(D11:D78)</f>
        <v>1713600</v>
      </c>
      <c r="E79" s="104">
        <f t="shared" si="0"/>
        <v>516709</v>
      </c>
      <c r="F79" s="104">
        <f t="shared" si="0"/>
        <v>561308</v>
      </c>
      <c r="G79" s="104">
        <f t="shared" si="0"/>
        <v>569061</v>
      </c>
      <c r="H79" s="104">
        <f t="shared" si="0"/>
        <v>2712664</v>
      </c>
      <c r="I79" s="104">
        <f t="shared" si="0"/>
        <v>516527</v>
      </c>
      <c r="J79" s="104">
        <f t="shared" si="0"/>
        <v>525932</v>
      </c>
      <c r="K79" s="104">
        <f t="shared" si="0"/>
        <v>300716</v>
      </c>
      <c r="L79" s="104">
        <f t="shared" si="0"/>
        <v>362695</v>
      </c>
      <c r="M79" s="104">
        <f t="shared" si="0"/>
        <v>273996</v>
      </c>
      <c r="N79" s="104">
        <f t="shared" si="0"/>
        <v>313143</v>
      </c>
      <c r="O79" s="104">
        <f t="shared" si="0"/>
        <v>459575</v>
      </c>
      <c r="P79" s="104">
        <f t="shared" si="0"/>
        <v>225000</v>
      </c>
      <c r="Q79" s="104">
        <f t="shared" si="0"/>
        <v>5232019</v>
      </c>
      <c r="R79" s="104">
        <f t="shared" si="0"/>
        <v>3513104</v>
      </c>
    </row>
  </sheetData>
  <sheetProtection/>
  <mergeCells count="14">
    <mergeCell ref="C7:R7"/>
    <mergeCell ref="C9:C10"/>
    <mergeCell ref="N2:R2"/>
    <mergeCell ref="Q9:R9"/>
    <mergeCell ref="A79:B79"/>
    <mergeCell ref="D9:K9"/>
    <mergeCell ref="L9:M9"/>
    <mergeCell ref="N9:P9"/>
    <mergeCell ref="A1:G1"/>
    <mergeCell ref="A2:G2"/>
    <mergeCell ref="A3:G3"/>
    <mergeCell ref="A9:A10"/>
    <mergeCell ref="B9:B10"/>
    <mergeCell ref="C5:R5"/>
  </mergeCells>
  <printOptions/>
  <pageMargins left="0.118110236220472" right="0.118110236220472" top="0.248031496" bottom="0.248031496" header="0.078740157480315" footer="0.07874015748031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77"/>
  <sheetViews>
    <sheetView view="pageLayout" workbookViewId="0" topLeftCell="A70">
      <selection activeCell="K27" sqref="K27"/>
    </sheetView>
  </sheetViews>
  <sheetFormatPr defaultColWidth="9.140625" defaultRowHeight="15"/>
  <cols>
    <col min="1" max="1" width="4.28125" style="27" customWidth="1"/>
    <col min="2" max="2" width="13.140625" style="157" customWidth="1"/>
    <col min="3" max="3" width="6.421875" style="52" customWidth="1"/>
    <col min="4" max="4" width="7.140625" style="52" customWidth="1"/>
    <col min="5" max="5" width="6.7109375" style="52" customWidth="1"/>
    <col min="6" max="6" width="5.421875" style="52" customWidth="1"/>
    <col min="7" max="7" width="6.8515625" style="52" customWidth="1"/>
    <col min="8" max="8" width="6.57421875" style="52" customWidth="1"/>
    <col min="9" max="9" width="6.7109375" style="52" customWidth="1"/>
    <col min="10" max="10" width="5.421875" style="52" customWidth="1"/>
    <col min="11" max="11" width="6.57421875" style="52" customWidth="1"/>
    <col min="12" max="12" width="7.140625" style="52" customWidth="1"/>
    <col min="13" max="13" width="6.57421875" style="52" customWidth="1"/>
    <col min="14" max="14" width="6.00390625" style="52" customWidth="1"/>
    <col min="15" max="16" width="6.421875" style="52" customWidth="1"/>
    <col min="17" max="17" width="6.00390625" style="52" customWidth="1"/>
    <col min="18" max="18" width="5.57421875" style="52" customWidth="1"/>
    <col min="19" max="19" width="5.421875" style="52" customWidth="1"/>
    <col min="20" max="20" width="6.7109375" style="52" customWidth="1"/>
    <col min="21" max="21" width="12.140625" style="52" customWidth="1"/>
    <col min="26" max="26" width="10.7109375" style="0" customWidth="1"/>
  </cols>
  <sheetData>
    <row r="1" spans="1:28" ht="18.75">
      <c r="A1" s="229" t="s">
        <v>44</v>
      </c>
      <c r="B1" s="229"/>
      <c r="C1" s="229"/>
      <c r="D1" s="229"/>
      <c r="E1" s="229"/>
      <c r="F1" s="229"/>
      <c r="G1" s="229"/>
      <c r="H1" s="229"/>
      <c r="I1" s="229"/>
      <c r="J1" s="51"/>
      <c r="K1" s="51"/>
      <c r="N1" s="51"/>
      <c r="O1" s="51"/>
      <c r="P1" s="51"/>
      <c r="Q1" s="51"/>
      <c r="R1" s="51"/>
      <c r="S1" s="51"/>
      <c r="T1" s="51"/>
      <c r="U1" s="51"/>
      <c r="V1" s="1"/>
      <c r="W1" s="1"/>
      <c r="X1" s="1"/>
      <c r="Y1" s="1"/>
      <c r="Z1" s="1"/>
      <c r="AA1" s="19"/>
      <c r="AB1" s="19"/>
    </row>
    <row r="2" spans="1:28" ht="16.5">
      <c r="A2" s="228" t="s">
        <v>404</v>
      </c>
      <c r="B2" s="228"/>
      <c r="C2" s="228"/>
      <c r="D2" s="228"/>
      <c r="E2" s="228"/>
      <c r="F2" s="228"/>
      <c r="G2" s="228"/>
      <c r="H2" s="228"/>
      <c r="I2" s="228"/>
      <c r="J2" s="65"/>
      <c r="K2" s="65"/>
      <c r="L2" s="53"/>
      <c r="M2" s="53"/>
      <c r="N2" s="65"/>
      <c r="O2" s="272" t="s">
        <v>1562</v>
      </c>
      <c r="P2" s="272"/>
      <c r="Q2" s="272"/>
      <c r="R2" s="272"/>
      <c r="S2" s="272"/>
      <c r="T2" s="272"/>
      <c r="U2" s="272"/>
      <c r="V2" s="22"/>
      <c r="W2" s="22"/>
      <c r="X2" s="22"/>
      <c r="Y2" s="22"/>
      <c r="Z2" s="22"/>
      <c r="AA2" s="22"/>
      <c r="AB2" s="22"/>
    </row>
    <row r="3" spans="1:28" ht="16.5">
      <c r="A3" s="228" t="s">
        <v>0</v>
      </c>
      <c r="B3" s="228"/>
      <c r="C3" s="228"/>
      <c r="D3" s="228"/>
      <c r="E3" s="228"/>
      <c r="F3" s="228"/>
      <c r="G3" s="228"/>
      <c r="H3" s="228"/>
      <c r="I3" s="228"/>
      <c r="J3" s="65"/>
      <c r="K3" s="65"/>
      <c r="L3" s="53"/>
      <c r="M3" s="53"/>
      <c r="N3" s="65"/>
      <c r="O3" s="65"/>
      <c r="P3" s="65"/>
      <c r="Q3" s="65"/>
      <c r="R3" s="65"/>
      <c r="S3" s="65"/>
      <c r="T3" s="65"/>
      <c r="U3" s="65"/>
      <c r="V3" s="12"/>
      <c r="W3" s="12"/>
      <c r="X3" s="12"/>
      <c r="Y3" s="12"/>
      <c r="Z3" s="12"/>
      <c r="AA3" s="19"/>
      <c r="AB3" s="19"/>
    </row>
    <row r="4" spans="3:27" ht="13.5" customHeight="1">
      <c r="C4" s="54"/>
      <c r="D4" s="54"/>
      <c r="E4" s="54"/>
      <c r="F4" s="54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1"/>
      <c r="W4" s="11"/>
      <c r="X4" s="11"/>
      <c r="Y4" s="11"/>
      <c r="Z4" s="11"/>
      <c r="AA4" s="11"/>
    </row>
    <row r="5" spans="3:27" ht="18.75" customHeight="1">
      <c r="C5" s="271" t="s">
        <v>81</v>
      </c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17"/>
      <c r="W5" s="17"/>
      <c r="X5" s="17"/>
      <c r="Y5" s="17"/>
      <c r="Z5" s="17"/>
      <c r="AA5" s="17"/>
    </row>
    <row r="6" spans="3:27" ht="18.75"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14"/>
      <c r="W6" s="14"/>
      <c r="X6" s="14"/>
      <c r="Y6" s="14"/>
      <c r="Z6" s="14"/>
      <c r="AA6" s="14"/>
    </row>
    <row r="7" spans="1:21" ht="45" customHeight="1">
      <c r="A7" s="246" t="s">
        <v>335</v>
      </c>
      <c r="B7" s="267" t="s">
        <v>336</v>
      </c>
      <c r="C7" s="225" t="s">
        <v>60</v>
      </c>
      <c r="D7" s="225"/>
      <c r="E7" s="225"/>
      <c r="F7" s="225"/>
      <c r="G7" s="225" t="s">
        <v>325</v>
      </c>
      <c r="H7" s="225"/>
      <c r="I7" s="225"/>
      <c r="J7" s="225"/>
      <c r="K7" s="225" t="s">
        <v>324</v>
      </c>
      <c r="L7" s="225"/>
      <c r="M7" s="225"/>
      <c r="N7" s="225"/>
      <c r="O7" s="225" t="s">
        <v>61</v>
      </c>
      <c r="P7" s="225"/>
      <c r="Q7" s="225"/>
      <c r="R7" s="225"/>
      <c r="S7" s="273" t="s">
        <v>73</v>
      </c>
      <c r="T7" s="274"/>
      <c r="U7" s="275"/>
    </row>
    <row r="8" spans="1:21" ht="42" customHeight="1">
      <c r="A8" s="248"/>
      <c r="B8" s="276"/>
      <c r="C8" s="85" t="s">
        <v>62</v>
      </c>
      <c r="D8" s="85" t="s">
        <v>2</v>
      </c>
      <c r="E8" s="85" t="s">
        <v>4</v>
      </c>
      <c r="F8" s="85" t="s">
        <v>63</v>
      </c>
      <c r="G8" s="85" t="s">
        <v>62</v>
      </c>
      <c r="H8" s="85" t="s">
        <v>2</v>
      </c>
      <c r="I8" s="85" t="s">
        <v>4</v>
      </c>
      <c r="J8" s="85" t="s">
        <v>63</v>
      </c>
      <c r="K8" s="85" t="s">
        <v>62</v>
      </c>
      <c r="L8" s="85" t="s">
        <v>2</v>
      </c>
      <c r="M8" s="85" t="s">
        <v>4</v>
      </c>
      <c r="N8" s="85" t="s">
        <v>63</v>
      </c>
      <c r="O8" s="85" t="s">
        <v>62</v>
      </c>
      <c r="P8" s="85" t="s">
        <v>2</v>
      </c>
      <c r="Q8" s="85" t="s">
        <v>4</v>
      </c>
      <c r="R8" s="85" t="s">
        <v>63</v>
      </c>
      <c r="S8" s="85" t="s">
        <v>3</v>
      </c>
      <c r="T8" s="85" t="s">
        <v>21</v>
      </c>
      <c r="U8" s="85" t="s">
        <v>74</v>
      </c>
    </row>
    <row r="9" spans="1:21" ht="18.75" customHeight="1">
      <c r="A9" s="102">
        <v>1</v>
      </c>
      <c r="B9" s="137" t="s">
        <v>337</v>
      </c>
      <c r="C9" s="165" t="s">
        <v>541</v>
      </c>
      <c r="D9" s="165" t="s">
        <v>618</v>
      </c>
      <c r="E9" s="165" t="s">
        <v>534</v>
      </c>
      <c r="F9" s="165" t="s">
        <v>619</v>
      </c>
      <c r="G9" s="165"/>
      <c r="H9" s="165"/>
      <c r="I9" s="165"/>
      <c r="J9" s="165"/>
      <c r="K9" s="165"/>
      <c r="L9" s="165"/>
      <c r="M9" s="165"/>
      <c r="N9" s="165"/>
      <c r="O9" s="165" t="s">
        <v>427</v>
      </c>
      <c r="P9" s="165"/>
      <c r="Q9" s="165" t="s">
        <v>427</v>
      </c>
      <c r="R9" s="165"/>
      <c r="S9" s="165"/>
      <c r="T9" s="165"/>
      <c r="U9" s="165"/>
    </row>
    <row r="10" spans="1:21" s="43" customFormat="1" ht="18.75" customHeight="1">
      <c r="A10" s="101">
        <v>2</v>
      </c>
      <c r="B10" s="137" t="s">
        <v>338</v>
      </c>
      <c r="C10" s="165" t="s">
        <v>940</v>
      </c>
      <c r="D10" s="165" t="s">
        <v>417</v>
      </c>
      <c r="E10" s="165" t="s">
        <v>606</v>
      </c>
      <c r="F10" s="165" t="s">
        <v>779</v>
      </c>
      <c r="G10" s="165" t="s">
        <v>420</v>
      </c>
      <c r="H10" s="165" t="s">
        <v>420</v>
      </c>
      <c r="I10" s="165" t="s">
        <v>420</v>
      </c>
      <c r="J10" s="165" t="s">
        <v>420</v>
      </c>
      <c r="K10" s="165"/>
      <c r="L10" s="165" t="s">
        <v>461</v>
      </c>
      <c r="M10" s="165" t="s">
        <v>562</v>
      </c>
      <c r="N10" s="165" t="s">
        <v>941</v>
      </c>
      <c r="O10" s="165"/>
      <c r="P10" s="165" t="s">
        <v>420</v>
      </c>
      <c r="Q10" s="165" t="s">
        <v>427</v>
      </c>
      <c r="R10" s="165" t="s">
        <v>510</v>
      </c>
      <c r="S10" s="165" t="s">
        <v>427</v>
      </c>
      <c r="T10" s="165" t="s">
        <v>618</v>
      </c>
      <c r="U10" s="165" t="s">
        <v>618</v>
      </c>
    </row>
    <row r="11" spans="1:21" ht="18.75" customHeight="1">
      <c r="A11" s="102">
        <v>3</v>
      </c>
      <c r="B11" s="137" t="s">
        <v>339</v>
      </c>
      <c r="C11" s="142">
        <v>301</v>
      </c>
      <c r="D11" s="142">
        <v>27</v>
      </c>
      <c r="E11" s="142">
        <v>68</v>
      </c>
      <c r="F11" s="142">
        <v>206</v>
      </c>
      <c r="G11" s="141">
        <v>90</v>
      </c>
      <c r="H11" s="141">
        <v>1</v>
      </c>
      <c r="I11" s="141">
        <v>14</v>
      </c>
      <c r="J11" s="141">
        <v>75</v>
      </c>
      <c r="K11" s="141">
        <v>488</v>
      </c>
      <c r="L11" s="141">
        <v>2</v>
      </c>
      <c r="M11" s="141">
        <v>6</v>
      </c>
      <c r="N11" s="141">
        <v>480</v>
      </c>
      <c r="O11" s="142">
        <v>10</v>
      </c>
      <c r="P11" s="142">
        <v>0</v>
      </c>
      <c r="Q11" s="142">
        <v>2</v>
      </c>
      <c r="R11" s="141">
        <v>8</v>
      </c>
      <c r="S11" s="338" t="s">
        <v>455</v>
      </c>
      <c r="T11" s="338" t="s">
        <v>1070</v>
      </c>
      <c r="U11" s="165" t="s">
        <v>941</v>
      </c>
    </row>
    <row r="12" spans="1:21" ht="18.75" customHeight="1">
      <c r="A12" s="101">
        <v>4</v>
      </c>
      <c r="B12" s="137" t="s">
        <v>340</v>
      </c>
      <c r="C12" s="165" t="s">
        <v>1155</v>
      </c>
      <c r="D12" s="165" t="s">
        <v>426</v>
      </c>
      <c r="E12" s="165" t="s">
        <v>551</v>
      </c>
      <c r="F12" s="165" t="s">
        <v>1017</v>
      </c>
      <c r="G12" s="165"/>
      <c r="H12" s="165"/>
      <c r="I12" s="165"/>
      <c r="J12" s="165"/>
      <c r="K12" s="165" t="s">
        <v>733</v>
      </c>
      <c r="L12" s="165" t="s">
        <v>472</v>
      </c>
      <c r="M12" s="165" t="s">
        <v>902</v>
      </c>
      <c r="N12" s="165" t="s">
        <v>1017</v>
      </c>
      <c r="O12" s="165" t="s">
        <v>510</v>
      </c>
      <c r="P12" s="165"/>
      <c r="Q12" s="165" t="s">
        <v>425</v>
      </c>
      <c r="R12" s="165" t="s">
        <v>683</v>
      </c>
      <c r="S12" s="165"/>
      <c r="T12" s="165"/>
      <c r="U12" s="165"/>
    </row>
    <row r="13" spans="1:21" ht="18.75" customHeight="1">
      <c r="A13" s="102">
        <v>5</v>
      </c>
      <c r="B13" s="137" t="s">
        <v>341</v>
      </c>
      <c r="C13" s="154" t="s">
        <v>658</v>
      </c>
      <c r="D13" s="154" t="s">
        <v>659</v>
      </c>
      <c r="E13" s="154" t="s">
        <v>660</v>
      </c>
      <c r="F13" s="154" t="s">
        <v>661</v>
      </c>
      <c r="G13" s="154"/>
      <c r="H13" s="154"/>
      <c r="I13" s="154"/>
      <c r="J13" s="154"/>
      <c r="K13" s="154" t="s">
        <v>662</v>
      </c>
      <c r="L13" s="154" t="s">
        <v>663</v>
      </c>
      <c r="M13" s="154" t="s">
        <v>659</v>
      </c>
      <c r="N13" s="154" t="s">
        <v>664</v>
      </c>
      <c r="O13" s="154" t="s">
        <v>665</v>
      </c>
      <c r="P13" s="154" t="s">
        <v>666</v>
      </c>
      <c r="Q13" s="154" t="s">
        <v>667</v>
      </c>
      <c r="R13" s="154" t="s">
        <v>668</v>
      </c>
      <c r="S13" s="154"/>
      <c r="T13" s="154"/>
      <c r="U13" s="154"/>
    </row>
    <row r="14" spans="1:21" ht="18.75" customHeight="1">
      <c r="A14" s="101">
        <v>6</v>
      </c>
      <c r="B14" s="137" t="s">
        <v>342</v>
      </c>
      <c r="C14" s="154">
        <v>272</v>
      </c>
      <c r="D14" s="154">
        <v>47</v>
      </c>
      <c r="E14" s="154">
        <v>45</v>
      </c>
      <c r="F14" s="154">
        <v>180</v>
      </c>
      <c r="G14" s="154">
        <v>58</v>
      </c>
      <c r="H14" s="154">
        <v>3</v>
      </c>
      <c r="I14" s="154">
        <v>0</v>
      </c>
      <c r="J14" s="154">
        <v>55</v>
      </c>
      <c r="K14" s="154">
        <v>58</v>
      </c>
      <c r="L14" s="154">
        <v>3</v>
      </c>
      <c r="M14" s="154">
        <v>0</v>
      </c>
      <c r="N14" s="154">
        <v>55</v>
      </c>
      <c r="O14" s="154">
        <v>78</v>
      </c>
      <c r="P14" s="154">
        <v>4</v>
      </c>
      <c r="Q14" s="154">
        <v>37</v>
      </c>
      <c r="R14" s="154">
        <v>37</v>
      </c>
      <c r="S14" s="154"/>
      <c r="T14" s="154"/>
      <c r="U14" s="154"/>
    </row>
    <row r="15" spans="1:21" ht="18.75" customHeight="1">
      <c r="A15" s="102">
        <v>7</v>
      </c>
      <c r="B15" s="137" t="s">
        <v>343</v>
      </c>
      <c r="C15" s="154">
        <v>312</v>
      </c>
      <c r="D15" s="154">
        <v>32</v>
      </c>
      <c r="E15" s="154">
        <v>54</v>
      </c>
      <c r="F15" s="154">
        <v>226</v>
      </c>
      <c r="G15" s="154">
        <v>134</v>
      </c>
      <c r="H15" s="154">
        <v>2</v>
      </c>
      <c r="I15" s="154">
        <v>20</v>
      </c>
      <c r="J15" s="154">
        <v>112</v>
      </c>
      <c r="K15" s="154">
        <v>211</v>
      </c>
      <c r="L15" s="154">
        <v>21</v>
      </c>
      <c r="M15" s="154">
        <v>33</v>
      </c>
      <c r="N15" s="154">
        <v>157</v>
      </c>
      <c r="O15" s="154">
        <v>165</v>
      </c>
      <c r="P15" s="154">
        <v>1</v>
      </c>
      <c r="Q15" s="154">
        <v>5</v>
      </c>
      <c r="R15" s="154">
        <v>159</v>
      </c>
      <c r="S15" s="154">
        <v>11</v>
      </c>
      <c r="T15" s="154">
        <v>72</v>
      </c>
      <c r="U15" s="154">
        <v>175</v>
      </c>
    </row>
    <row r="16" spans="1:21" ht="18.75" customHeight="1">
      <c r="A16" s="101">
        <v>8</v>
      </c>
      <c r="B16" s="137" t="s">
        <v>344</v>
      </c>
      <c r="C16" s="154">
        <v>325</v>
      </c>
      <c r="D16" s="154">
        <v>2</v>
      </c>
      <c r="E16" s="154">
        <v>103</v>
      </c>
      <c r="F16" s="154">
        <v>219</v>
      </c>
      <c r="G16" s="154">
        <v>0</v>
      </c>
      <c r="H16" s="154">
        <v>0</v>
      </c>
      <c r="I16" s="154">
        <v>4</v>
      </c>
      <c r="J16" s="154">
        <v>22</v>
      </c>
      <c r="K16" s="154">
        <v>735</v>
      </c>
      <c r="L16" s="154">
        <v>21</v>
      </c>
      <c r="M16" s="154">
        <v>160</v>
      </c>
      <c r="N16" s="154">
        <v>771</v>
      </c>
      <c r="O16" s="154">
        <v>79</v>
      </c>
      <c r="P16" s="154">
        <v>1</v>
      </c>
      <c r="Q16" s="154">
        <v>19</v>
      </c>
      <c r="R16" s="154">
        <v>59</v>
      </c>
      <c r="S16" s="154">
        <v>1</v>
      </c>
      <c r="T16" s="154">
        <v>1</v>
      </c>
      <c r="U16" s="154">
        <v>0</v>
      </c>
    </row>
    <row r="17" spans="1:21" ht="18.75" customHeight="1">
      <c r="A17" s="102">
        <v>9</v>
      </c>
      <c r="B17" s="137" t="s">
        <v>345</v>
      </c>
      <c r="C17" s="154">
        <v>199</v>
      </c>
      <c r="D17" s="154">
        <v>23</v>
      </c>
      <c r="E17" s="154">
        <v>35</v>
      </c>
      <c r="F17" s="154">
        <v>141</v>
      </c>
      <c r="G17" s="154">
        <v>199</v>
      </c>
      <c r="H17" s="154">
        <v>23</v>
      </c>
      <c r="I17" s="154">
        <v>35</v>
      </c>
      <c r="J17" s="154">
        <v>141</v>
      </c>
      <c r="K17" s="154">
        <v>199</v>
      </c>
      <c r="L17" s="154">
        <v>23</v>
      </c>
      <c r="M17" s="154">
        <v>35</v>
      </c>
      <c r="N17" s="154">
        <v>141</v>
      </c>
      <c r="O17" s="154">
        <v>77</v>
      </c>
      <c r="P17" s="154">
        <v>0</v>
      </c>
      <c r="Q17" s="154">
        <v>1</v>
      </c>
      <c r="R17" s="154">
        <v>76</v>
      </c>
      <c r="S17" s="154">
        <v>0</v>
      </c>
      <c r="T17" s="154">
        <v>0</v>
      </c>
      <c r="U17" s="154">
        <v>0</v>
      </c>
    </row>
    <row r="18" spans="1:21" ht="18.75" customHeight="1">
      <c r="A18" s="101">
        <v>10</v>
      </c>
      <c r="B18" s="137" t="s">
        <v>346</v>
      </c>
      <c r="C18" s="154">
        <v>180</v>
      </c>
      <c r="D18" s="154">
        <v>24</v>
      </c>
      <c r="E18" s="154">
        <v>34</v>
      </c>
      <c r="F18" s="154">
        <v>122</v>
      </c>
      <c r="G18" s="154">
        <v>0</v>
      </c>
      <c r="H18" s="154">
        <v>0</v>
      </c>
      <c r="I18" s="154">
        <v>0</v>
      </c>
      <c r="J18" s="154">
        <v>0</v>
      </c>
      <c r="K18" s="154">
        <v>180</v>
      </c>
      <c r="L18" s="154">
        <v>24</v>
      </c>
      <c r="M18" s="154">
        <v>34</v>
      </c>
      <c r="N18" s="154">
        <v>122</v>
      </c>
      <c r="O18" s="154">
        <v>60</v>
      </c>
      <c r="P18" s="154">
        <v>1</v>
      </c>
      <c r="Q18" s="154">
        <v>2</v>
      </c>
      <c r="R18" s="154">
        <v>57</v>
      </c>
      <c r="S18" s="154">
        <v>0</v>
      </c>
      <c r="T18" s="154">
        <v>0</v>
      </c>
      <c r="U18" s="154">
        <v>0</v>
      </c>
    </row>
    <row r="19" spans="1:21" ht="18.75" customHeight="1">
      <c r="A19" s="102">
        <v>11</v>
      </c>
      <c r="B19" s="137" t="s">
        <v>347</v>
      </c>
      <c r="C19" s="125" t="s">
        <v>535</v>
      </c>
      <c r="D19" s="125" t="s">
        <v>536</v>
      </c>
      <c r="E19" s="125" t="s">
        <v>537</v>
      </c>
      <c r="F19" s="125" t="s">
        <v>538</v>
      </c>
      <c r="G19" s="125" t="s">
        <v>902</v>
      </c>
      <c r="H19" s="125" t="s">
        <v>420</v>
      </c>
      <c r="I19" s="125" t="s">
        <v>509</v>
      </c>
      <c r="J19" s="125" t="s">
        <v>515</v>
      </c>
      <c r="K19" s="125" t="s">
        <v>539</v>
      </c>
      <c r="L19" s="125" t="s">
        <v>509</v>
      </c>
      <c r="M19" s="125"/>
      <c r="N19" s="125" t="s">
        <v>474</v>
      </c>
      <c r="O19" s="125" t="s">
        <v>427</v>
      </c>
      <c r="P19" s="125" t="s">
        <v>420</v>
      </c>
      <c r="Q19" s="125" t="s">
        <v>427</v>
      </c>
      <c r="R19" s="125" t="s">
        <v>420</v>
      </c>
      <c r="S19" s="125" t="s">
        <v>420</v>
      </c>
      <c r="T19" s="125" t="s">
        <v>420</v>
      </c>
      <c r="U19" s="125" t="s">
        <v>420</v>
      </c>
    </row>
    <row r="20" spans="1:21" ht="18.75" customHeight="1">
      <c r="A20" s="101">
        <v>12</v>
      </c>
      <c r="B20" s="137" t="s">
        <v>348</v>
      </c>
      <c r="C20" s="338" t="s">
        <v>1033</v>
      </c>
      <c r="D20" s="338" t="s">
        <v>428</v>
      </c>
      <c r="E20" s="338" t="s">
        <v>685</v>
      </c>
      <c r="F20" s="338" t="s">
        <v>1034</v>
      </c>
      <c r="G20" s="338" t="s">
        <v>420</v>
      </c>
      <c r="H20" s="338" t="s">
        <v>420</v>
      </c>
      <c r="I20" s="338" t="s">
        <v>420</v>
      </c>
      <c r="J20" s="338" t="s">
        <v>420</v>
      </c>
      <c r="K20" s="338" t="s">
        <v>1035</v>
      </c>
      <c r="L20" s="338" t="s">
        <v>442</v>
      </c>
      <c r="M20" s="338" t="s">
        <v>1036</v>
      </c>
      <c r="N20" s="338" t="s">
        <v>1037</v>
      </c>
      <c r="O20" s="338" t="s">
        <v>578</v>
      </c>
      <c r="P20" s="338" t="s">
        <v>419</v>
      </c>
      <c r="Q20" s="338" t="s">
        <v>456</v>
      </c>
      <c r="R20" s="338" t="s">
        <v>1038</v>
      </c>
      <c r="S20" s="338" t="s">
        <v>433</v>
      </c>
      <c r="T20" s="338" t="s">
        <v>896</v>
      </c>
      <c r="U20" s="338" t="s">
        <v>759</v>
      </c>
    </row>
    <row r="21" spans="1:21" ht="18.75" customHeight="1">
      <c r="A21" s="102">
        <v>13</v>
      </c>
      <c r="B21" s="137" t="s">
        <v>349</v>
      </c>
      <c r="C21" s="338" t="s">
        <v>416</v>
      </c>
      <c r="D21" s="338" t="s">
        <v>417</v>
      </c>
      <c r="E21" s="338" t="s">
        <v>417</v>
      </c>
      <c r="F21" s="338" t="s">
        <v>418</v>
      </c>
      <c r="G21" s="338" t="s">
        <v>419</v>
      </c>
      <c r="H21" s="338" t="s">
        <v>419</v>
      </c>
      <c r="I21" s="338" t="s">
        <v>420</v>
      </c>
      <c r="J21" s="338" t="s">
        <v>420</v>
      </c>
      <c r="K21" s="338" t="s">
        <v>421</v>
      </c>
      <c r="L21" s="338" t="s">
        <v>417</v>
      </c>
      <c r="M21" s="338" t="s">
        <v>422</v>
      </c>
      <c r="N21" s="338" t="s">
        <v>423</v>
      </c>
      <c r="O21" s="338" t="s">
        <v>424</v>
      </c>
      <c r="P21" s="338" t="s">
        <v>419</v>
      </c>
      <c r="Q21" s="338" t="s">
        <v>425</v>
      </c>
      <c r="R21" s="338" t="s">
        <v>426</v>
      </c>
      <c r="S21" s="338" t="s">
        <v>427</v>
      </c>
      <c r="T21" s="338" t="s">
        <v>428</v>
      </c>
      <c r="U21" s="338" t="s">
        <v>428</v>
      </c>
    </row>
    <row r="22" spans="1:21" ht="18.75" customHeight="1">
      <c r="A22" s="101">
        <v>14</v>
      </c>
      <c r="B22" s="137" t="s">
        <v>350</v>
      </c>
      <c r="C22" s="154">
        <v>321</v>
      </c>
      <c r="D22" s="154">
        <v>39</v>
      </c>
      <c r="E22" s="154">
        <v>52</v>
      </c>
      <c r="F22" s="154">
        <v>230</v>
      </c>
      <c r="G22" s="154">
        <v>2358</v>
      </c>
      <c r="H22" s="154">
        <v>100</v>
      </c>
      <c r="I22" s="154">
        <v>1200</v>
      </c>
      <c r="J22" s="154">
        <v>1058</v>
      </c>
      <c r="K22" s="154">
        <v>1470</v>
      </c>
      <c r="L22" s="154">
        <v>130</v>
      </c>
      <c r="M22" s="154">
        <v>210</v>
      </c>
      <c r="N22" s="154">
        <v>1130</v>
      </c>
      <c r="O22" s="154">
        <v>82</v>
      </c>
      <c r="P22" s="154">
        <v>0</v>
      </c>
      <c r="Q22" s="154">
        <v>7</v>
      </c>
      <c r="R22" s="154">
        <v>75</v>
      </c>
      <c r="S22" s="154">
        <v>0</v>
      </c>
      <c r="T22" s="154">
        <v>0</v>
      </c>
      <c r="U22" s="154">
        <v>0</v>
      </c>
    </row>
    <row r="23" spans="1:21" ht="18.75" customHeight="1">
      <c r="A23" s="102">
        <v>15</v>
      </c>
      <c r="B23" s="137" t="s">
        <v>351</v>
      </c>
      <c r="C23" s="165" t="s">
        <v>758</v>
      </c>
      <c r="D23" s="165" t="s">
        <v>724</v>
      </c>
      <c r="E23" s="165" t="s">
        <v>499</v>
      </c>
      <c r="F23" s="165" t="s">
        <v>759</v>
      </c>
      <c r="G23" s="165"/>
      <c r="H23" s="165"/>
      <c r="I23" s="165"/>
      <c r="J23" s="165"/>
      <c r="K23" s="165" t="s">
        <v>758</v>
      </c>
      <c r="L23" s="165" t="s">
        <v>724</v>
      </c>
      <c r="M23" s="165" t="s">
        <v>499</v>
      </c>
      <c r="N23" s="165" t="s">
        <v>759</v>
      </c>
      <c r="O23" s="165" t="s">
        <v>562</v>
      </c>
      <c r="P23" s="165">
        <v>2</v>
      </c>
      <c r="Q23" s="165">
        <v>1</v>
      </c>
      <c r="R23" s="165" t="s">
        <v>568</v>
      </c>
      <c r="S23" s="165"/>
      <c r="T23" s="165"/>
      <c r="U23" s="165"/>
    </row>
    <row r="24" spans="1:21" ht="18.75" customHeight="1">
      <c r="A24" s="101">
        <v>16</v>
      </c>
      <c r="B24" s="137" t="s">
        <v>352</v>
      </c>
      <c r="C24" s="165" t="s">
        <v>871</v>
      </c>
      <c r="D24" s="165" t="s">
        <v>551</v>
      </c>
      <c r="E24" s="165" t="s">
        <v>739</v>
      </c>
      <c r="F24" s="165" t="s">
        <v>1462</v>
      </c>
      <c r="G24" s="165" t="s">
        <v>517</v>
      </c>
      <c r="H24" s="165"/>
      <c r="I24" s="165" t="s">
        <v>456</v>
      </c>
      <c r="J24" s="165" t="s">
        <v>461</v>
      </c>
      <c r="K24" s="165" t="s">
        <v>1463</v>
      </c>
      <c r="L24" s="165" t="s">
        <v>472</v>
      </c>
      <c r="M24" s="165" t="s">
        <v>685</v>
      </c>
      <c r="N24" s="165" t="s">
        <v>1464</v>
      </c>
      <c r="O24" s="165" t="s">
        <v>1200</v>
      </c>
      <c r="P24" s="165" t="s">
        <v>419</v>
      </c>
      <c r="Q24" s="165" t="s">
        <v>514</v>
      </c>
      <c r="R24" s="165" t="s">
        <v>1160</v>
      </c>
      <c r="S24" s="165"/>
      <c r="T24" s="165"/>
      <c r="U24" s="165"/>
    </row>
    <row r="25" spans="1:21" ht="18.75" customHeight="1">
      <c r="A25" s="102">
        <v>17</v>
      </c>
      <c r="B25" s="137" t="s">
        <v>353</v>
      </c>
      <c r="C25" s="154">
        <v>96</v>
      </c>
      <c r="D25" s="154">
        <v>0</v>
      </c>
      <c r="E25" s="154">
        <v>67</v>
      </c>
      <c r="F25" s="154">
        <v>77</v>
      </c>
      <c r="G25" s="154">
        <v>130</v>
      </c>
      <c r="H25" s="154">
        <v>0</v>
      </c>
      <c r="I25" s="154">
        <v>7</v>
      </c>
      <c r="J25" s="154">
        <v>130</v>
      </c>
      <c r="K25" s="154">
        <v>968</v>
      </c>
      <c r="L25" s="154">
        <v>20</v>
      </c>
      <c r="M25" s="154">
        <v>304</v>
      </c>
      <c r="N25" s="154">
        <v>1853</v>
      </c>
      <c r="O25" s="154">
        <v>105</v>
      </c>
      <c r="P25" s="154">
        <v>0</v>
      </c>
      <c r="Q25" s="154">
        <v>6</v>
      </c>
      <c r="R25" s="154">
        <v>113</v>
      </c>
      <c r="S25" s="154">
        <v>1</v>
      </c>
      <c r="T25" s="154">
        <v>46</v>
      </c>
      <c r="U25" s="154">
        <v>46</v>
      </c>
    </row>
    <row r="26" spans="1:21" ht="18.75" customHeight="1">
      <c r="A26" s="101">
        <v>18</v>
      </c>
      <c r="B26" s="137" t="s">
        <v>354</v>
      </c>
      <c r="C26" s="165">
        <v>195</v>
      </c>
      <c r="D26" s="165">
        <v>34</v>
      </c>
      <c r="E26" s="165">
        <v>45</v>
      </c>
      <c r="F26" s="165">
        <v>116</v>
      </c>
      <c r="G26" s="165"/>
      <c r="H26" s="165"/>
      <c r="I26" s="165"/>
      <c r="J26" s="165"/>
      <c r="K26" s="165">
        <v>1520</v>
      </c>
      <c r="L26" s="165"/>
      <c r="M26" s="165">
        <v>365</v>
      </c>
      <c r="N26" s="165">
        <v>1155</v>
      </c>
      <c r="O26" s="165">
        <v>44</v>
      </c>
      <c r="P26" s="165">
        <v>0</v>
      </c>
      <c r="Q26" s="165">
        <v>5</v>
      </c>
      <c r="R26" s="165">
        <v>39</v>
      </c>
      <c r="S26" s="165">
        <v>28</v>
      </c>
      <c r="T26" s="165">
        <v>312</v>
      </c>
      <c r="U26" s="165">
        <v>192</v>
      </c>
    </row>
    <row r="27" spans="1:22" ht="18.75" customHeight="1">
      <c r="A27" s="102">
        <v>19</v>
      </c>
      <c r="B27" s="137" t="s">
        <v>355</v>
      </c>
      <c r="C27" s="154">
        <v>1084</v>
      </c>
      <c r="D27" s="154">
        <v>121</v>
      </c>
      <c r="E27" s="154">
        <v>381</v>
      </c>
      <c r="F27" s="154">
        <v>576</v>
      </c>
      <c r="G27" s="154">
        <v>23</v>
      </c>
      <c r="H27" s="154">
        <v>8</v>
      </c>
      <c r="I27" s="154">
        <v>11</v>
      </c>
      <c r="J27" s="154">
        <v>4</v>
      </c>
      <c r="K27" s="154">
        <v>80509</v>
      </c>
      <c r="L27" s="154">
        <v>10819</v>
      </c>
      <c r="M27" s="154">
        <v>66010</v>
      </c>
      <c r="N27" s="154">
        <v>3680</v>
      </c>
      <c r="O27" s="154">
        <v>91</v>
      </c>
      <c r="P27" s="154">
        <v>2</v>
      </c>
      <c r="Q27" s="154">
        <v>36</v>
      </c>
      <c r="R27" s="154">
        <v>53</v>
      </c>
      <c r="S27" s="154">
        <v>0</v>
      </c>
      <c r="T27" s="154">
        <v>0</v>
      </c>
      <c r="U27" s="154">
        <v>140</v>
      </c>
      <c r="V27" s="172">
        <v>140</v>
      </c>
    </row>
    <row r="28" spans="1:21" ht="18.75" customHeight="1">
      <c r="A28" s="101">
        <v>20</v>
      </c>
      <c r="B28" s="137" t="s">
        <v>356</v>
      </c>
      <c r="C28" s="419" t="s">
        <v>1290</v>
      </c>
      <c r="D28" s="419" t="s">
        <v>798</v>
      </c>
      <c r="E28" s="419" t="s">
        <v>1291</v>
      </c>
      <c r="F28" s="419" t="s">
        <v>1292</v>
      </c>
      <c r="G28" s="419" t="s">
        <v>456</v>
      </c>
      <c r="H28" s="419" t="s">
        <v>419</v>
      </c>
      <c r="I28" s="419" t="s">
        <v>427</v>
      </c>
      <c r="J28" s="419" t="s">
        <v>420</v>
      </c>
      <c r="K28" s="419" t="s">
        <v>1293</v>
      </c>
      <c r="L28" s="419" t="s">
        <v>1294</v>
      </c>
      <c r="M28" s="419" t="s">
        <v>1295</v>
      </c>
      <c r="N28" s="419" t="s">
        <v>1296</v>
      </c>
      <c r="O28" s="419" t="s">
        <v>1297</v>
      </c>
      <c r="P28" s="419" t="s">
        <v>419</v>
      </c>
      <c r="Q28" s="419" t="s">
        <v>419</v>
      </c>
      <c r="R28" s="419" t="s">
        <v>546</v>
      </c>
      <c r="S28" s="419" t="s">
        <v>529</v>
      </c>
      <c r="T28" s="419" t="s">
        <v>575</v>
      </c>
      <c r="U28" s="419" t="s">
        <v>491</v>
      </c>
    </row>
    <row r="29" spans="1:21" ht="18.75" customHeight="1">
      <c r="A29" s="102">
        <v>21</v>
      </c>
      <c r="B29" s="137" t="s">
        <v>357</v>
      </c>
      <c r="C29" s="165" t="s">
        <v>722</v>
      </c>
      <c r="D29" s="165" t="s">
        <v>585</v>
      </c>
      <c r="E29" s="165" t="s">
        <v>592</v>
      </c>
      <c r="F29" s="165" t="s">
        <v>723</v>
      </c>
      <c r="G29" s="165" t="s">
        <v>422</v>
      </c>
      <c r="H29" s="165">
        <v>5</v>
      </c>
      <c r="I29" s="165" t="s">
        <v>461</v>
      </c>
      <c r="J29" s="165" t="s">
        <v>724</v>
      </c>
      <c r="K29" s="165" t="s">
        <v>725</v>
      </c>
      <c r="L29" s="165" t="s">
        <v>585</v>
      </c>
      <c r="M29" s="165" t="s">
        <v>726</v>
      </c>
      <c r="N29" s="165" t="s">
        <v>727</v>
      </c>
      <c r="O29" s="165" t="s">
        <v>728</v>
      </c>
      <c r="P29" s="165">
        <v>2</v>
      </c>
      <c r="Q29" s="165" t="s">
        <v>621</v>
      </c>
      <c r="R29" s="165" t="s">
        <v>538</v>
      </c>
      <c r="S29" s="165"/>
      <c r="T29" s="165"/>
      <c r="U29" s="165"/>
    </row>
    <row r="30" spans="1:21" ht="18.75" customHeight="1">
      <c r="A30" s="101">
        <v>22</v>
      </c>
      <c r="B30" s="137" t="s">
        <v>358</v>
      </c>
      <c r="C30" s="154">
        <v>240</v>
      </c>
      <c r="D30" s="154">
        <v>32</v>
      </c>
      <c r="E30" s="154">
        <v>47</v>
      </c>
      <c r="F30" s="154">
        <v>161</v>
      </c>
      <c r="G30" s="154">
        <v>0</v>
      </c>
      <c r="H30" s="154">
        <v>0</v>
      </c>
      <c r="I30" s="154">
        <v>0</v>
      </c>
      <c r="J30" s="154">
        <v>0</v>
      </c>
      <c r="K30" s="154">
        <v>409</v>
      </c>
      <c r="L30" s="154">
        <v>40</v>
      </c>
      <c r="M30" s="154">
        <v>47</v>
      </c>
      <c r="N30" s="154">
        <v>322</v>
      </c>
      <c r="O30" s="154">
        <v>46</v>
      </c>
      <c r="P30" s="154">
        <v>4</v>
      </c>
      <c r="Q30" s="154">
        <v>0</v>
      </c>
      <c r="R30" s="154">
        <v>42</v>
      </c>
      <c r="S30" s="154">
        <v>52</v>
      </c>
      <c r="T30" s="154">
        <v>736</v>
      </c>
      <c r="U30" s="154">
        <v>520</v>
      </c>
    </row>
    <row r="31" spans="1:21" ht="18.75" customHeight="1">
      <c r="A31" s="102">
        <v>23</v>
      </c>
      <c r="B31" s="137" t="s">
        <v>359</v>
      </c>
      <c r="C31" s="125" t="s">
        <v>535</v>
      </c>
      <c r="D31" s="125" t="s">
        <v>618</v>
      </c>
      <c r="E31" s="125" t="s">
        <v>937</v>
      </c>
      <c r="F31" s="125" t="s">
        <v>1098</v>
      </c>
      <c r="G31" s="125"/>
      <c r="H31" s="125" t="s">
        <v>456</v>
      </c>
      <c r="I31" s="125" t="s">
        <v>621</v>
      </c>
      <c r="J31" s="125" t="s">
        <v>419</v>
      </c>
      <c r="K31" s="125" t="s">
        <v>1767</v>
      </c>
      <c r="L31" s="125" t="s">
        <v>618</v>
      </c>
      <c r="M31" s="125" t="s">
        <v>428</v>
      </c>
      <c r="N31" s="125" t="s">
        <v>1592</v>
      </c>
      <c r="O31" s="125" t="s">
        <v>528</v>
      </c>
      <c r="P31" s="125" t="s">
        <v>427</v>
      </c>
      <c r="Q31" s="125" t="s">
        <v>472</v>
      </c>
      <c r="R31" s="125" t="s">
        <v>779</v>
      </c>
      <c r="S31" s="125" t="s">
        <v>420</v>
      </c>
      <c r="T31" s="125" t="s">
        <v>420</v>
      </c>
      <c r="U31" s="125" t="s">
        <v>420</v>
      </c>
    </row>
    <row r="32" spans="1:21" ht="18.75" customHeight="1">
      <c r="A32" s="101">
        <v>24</v>
      </c>
      <c r="B32" s="137" t="s">
        <v>360</v>
      </c>
      <c r="C32" s="165" t="s">
        <v>539</v>
      </c>
      <c r="D32" s="165" t="s">
        <v>565</v>
      </c>
      <c r="E32" s="165" t="s">
        <v>952</v>
      </c>
      <c r="F32" s="165" t="s">
        <v>914</v>
      </c>
      <c r="G32" s="165" t="s">
        <v>420</v>
      </c>
      <c r="H32" s="165" t="s">
        <v>420</v>
      </c>
      <c r="I32" s="165" t="s">
        <v>420</v>
      </c>
      <c r="J32" s="165" t="s">
        <v>420</v>
      </c>
      <c r="K32" s="165"/>
      <c r="L32" s="165" t="s">
        <v>565</v>
      </c>
      <c r="M32" s="165" t="s">
        <v>952</v>
      </c>
      <c r="N32" s="165" t="s">
        <v>953</v>
      </c>
      <c r="O32" s="165" t="s">
        <v>451</v>
      </c>
      <c r="P32" s="165" t="s">
        <v>419</v>
      </c>
      <c r="Q32" s="165" t="s">
        <v>419</v>
      </c>
      <c r="R32" s="165" t="s">
        <v>621</v>
      </c>
      <c r="S32" s="165" t="s">
        <v>417</v>
      </c>
      <c r="T32" s="165" t="s">
        <v>954</v>
      </c>
      <c r="U32" s="165" t="s">
        <v>859</v>
      </c>
    </row>
    <row r="33" spans="1:21" ht="18.75" customHeight="1">
      <c r="A33" s="102">
        <v>25</v>
      </c>
      <c r="B33" s="137" t="s">
        <v>361</v>
      </c>
      <c r="C33" s="165" t="s">
        <v>424</v>
      </c>
      <c r="D33" s="165" t="s">
        <v>426</v>
      </c>
      <c r="E33" s="165" t="s">
        <v>789</v>
      </c>
      <c r="F33" s="165" t="s">
        <v>420</v>
      </c>
      <c r="G33" s="165" t="s">
        <v>420</v>
      </c>
      <c r="H33" s="165" t="s">
        <v>420</v>
      </c>
      <c r="I33" s="165" t="s">
        <v>420</v>
      </c>
      <c r="J33" s="165">
        <v>1365</v>
      </c>
      <c r="K33" s="165" t="s">
        <v>424</v>
      </c>
      <c r="L33" s="165" t="s">
        <v>426</v>
      </c>
      <c r="M33" s="165">
        <v>1274</v>
      </c>
      <c r="N33" s="165" t="s">
        <v>582</v>
      </c>
      <c r="O33" s="165">
        <v>2</v>
      </c>
      <c r="P33" s="165">
        <v>2</v>
      </c>
      <c r="Q33" s="165" t="s">
        <v>484</v>
      </c>
      <c r="R33" s="165" t="s">
        <v>420</v>
      </c>
      <c r="S33" s="165" t="s">
        <v>420</v>
      </c>
      <c r="T33" s="165" t="s">
        <v>420</v>
      </c>
      <c r="U33" s="154"/>
    </row>
    <row r="34" spans="1:21" ht="18.75" customHeight="1">
      <c r="A34" s="101">
        <v>26</v>
      </c>
      <c r="B34" s="137" t="s">
        <v>362</v>
      </c>
      <c r="C34" s="154" t="s">
        <v>1015</v>
      </c>
      <c r="D34" s="154">
        <v>58</v>
      </c>
      <c r="E34" s="154">
        <v>164</v>
      </c>
      <c r="F34" s="154">
        <v>637</v>
      </c>
      <c r="G34" s="154">
        <v>688</v>
      </c>
      <c r="H34" s="154">
        <v>10</v>
      </c>
      <c r="I34" s="154">
        <v>41</v>
      </c>
      <c r="J34" s="154">
        <v>637</v>
      </c>
      <c r="K34" s="154">
        <v>691</v>
      </c>
      <c r="L34" s="154">
        <v>10</v>
      </c>
      <c r="M34" s="154">
        <v>54</v>
      </c>
      <c r="N34" s="154">
        <v>637</v>
      </c>
      <c r="O34" s="154">
        <v>179</v>
      </c>
      <c r="P34" s="154">
        <v>6</v>
      </c>
      <c r="Q34" s="154">
        <v>11</v>
      </c>
      <c r="R34" s="154">
        <v>162</v>
      </c>
      <c r="S34" s="154">
        <v>0</v>
      </c>
      <c r="T34" s="154">
        <v>0</v>
      </c>
      <c r="U34" s="154">
        <v>0</v>
      </c>
    </row>
    <row r="35" spans="1:21" ht="18.75" customHeight="1">
      <c r="A35" s="102">
        <v>27</v>
      </c>
      <c r="B35" s="137" t="s">
        <v>363</v>
      </c>
      <c r="C35" s="340">
        <v>640</v>
      </c>
      <c r="D35" s="340">
        <v>28</v>
      </c>
      <c r="E35" s="340">
        <v>132</v>
      </c>
      <c r="F35" s="340">
        <v>480</v>
      </c>
      <c r="G35" s="340">
        <v>5690</v>
      </c>
      <c r="H35" s="340">
        <v>28</v>
      </c>
      <c r="I35" s="340">
        <v>132</v>
      </c>
      <c r="J35" s="340">
        <v>5530</v>
      </c>
      <c r="K35" s="340">
        <v>5690</v>
      </c>
      <c r="L35" s="340">
        <v>28</v>
      </c>
      <c r="M35" s="340">
        <v>132</v>
      </c>
      <c r="N35" s="340">
        <v>5530</v>
      </c>
      <c r="O35" s="340">
        <v>64</v>
      </c>
      <c r="P35" s="340">
        <v>3</v>
      </c>
      <c r="Q35" s="419" t="s">
        <v>425</v>
      </c>
      <c r="R35" s="419" t="s">
        <v>737</v>
      </c>
      <c r="S35" s="419" t="s">
        <v>790</v>
      </c>
      <c r="T35" s="419" t="s">
        <v>1298</v>
      </c>
      <c r="U35" s="419" t="s">
        <v>1299</v>
      </c>
    </row>
    <row r="36" spans="1:21" ht="18.75" customHeight="1">
      <c r="A36" s="101">
        <v>28</v>
      </c>
      <c r="B36" s="137" t="s">
        <v>364</v>
      </c>
      <c r="C36" s="165" t="s">
        <v>602</v>
      </c>
      <c r="D36" s="165" t="s">
        <v>511</v>
      </c>
      <c r="E36" s="165" t="s">
        <v>685</v>
      </c>
      <c r="F36" s="165" t="s">
        <v>686</v>
      </c>
      <c r="G36" s="165"/>
      <c r="H36" s="165"/>
      <c r="I36" s="165"/>
      <c r="J36" s="165"/>
      <c r="K36" s="165"/>
      <c r="L36" s="165"/>
      <c r="M36" s="165" t="s">
        <v>687</v>
      </c>
      <c r="N36" s="165" t="s">
        <v>688</v>
      </c>
      <c r="O36" s="165"/>
      <c r="P36" s="165"/>
      <c r="Q36" s="165"/>
      <c r="R36" s="165"/>
      <c r="S36" s="165" t="s">
        <v>607</v>
      </c>
      <c r="T36" s="165" t="s">
        <v>689</v>
      </c>
      <c r="U36" s="165" t="s">
        <v>449</v>
      </c>
    </row>
    <row r="37" spans="1:21" ht="18.75" customHeight="1">
      <c r="A37" s="102">
        <v>29</v>
      </c>
      <c r="B37" s="137" t="s">
        <v>365</v>
      </c>
      <c r="C37" s="165" t="s">
        <v>970</v>
      </c>
      <c r="D37" s="165" t="s">
        <v>514</v>
      </c>
      <c r="E37" s="165" t="s">
        <v>564</v>
      </c>
      <c r="F37" s="165" t="s">
        <v>971</v>
      </c>
      <c r="G37" s="165"/>
      <c r="H37" s="165"/>
      <c r="I37" s="165"/>
      <c r="J37" s="165"/>
      <c r="K37" s="165" t="s">
        <v>972</v>
      </c>
      <c r="L37" s="165" t="s">
        <v>453</v>
      </c>
      <c r="M37" s="165" t="s">
        <v>973</v>
      </c>
      <c r="N37" s="165" t="s">
        <v>974</v>
      </c>
      <c r="O37" s="165" t="s">
        <v>426</v>
      </c>
      <c r="P37" s="165" t="s">
        <v>509</v>
      </c>
      <c r="Q37" s="165" t="s">
        <v>509</v>
      </c>
      <c r="R37" s="165" t="s">
        <v>611</v>
      </c>
      <c r="S37" s="165" t="s">
        <v>425</v>
      </c>
      <c r="T37" s="165" t="s">
        <v>733</v>
      </c>
      <c r="U37" s="165" t="s">
        <v>453</v>
      </c>
    </row>
    <row r="38" spans="1:21" ht="18.75" customHeight="1">
      <c r="A38" s="101">
        <v>30</v>
      </c>
      <c r="B38" s="137" t="s">
        <v>366</v>
      </c>
      <c r="C38" s="125" t="s">
        <v>535</v>
      </c>
      <c r="D38" s="125" t="s">
        <v>618</v>
      </c>
      <c r="E38" s="125" t="s">
        <v>937</v>
      </c>
      <c r="F38" s="125" t="s">
        <v>1098</v>
      </c>
      <c r="G38" s="125"/>
      <c r="H38" s="125" t="s">
        <v>509</v>
      </c>
      <c r="I38" s="125" t="s">
        <v>621</v>
      </c>
      <c r="J38" s="125" t="s">
        <v>419</v>
      </c>
      <c r="K38" s="125" t="s">
        <v>1860</v>
      </c>
      <c r="L38" s="125" t="s">
        <v>537</v>
      </c>
      <c r="M38" s="125" t="s">
        <v>618</v>
      </c>
      <c r="N38" s="125" t="s">
        <v>1592</v>
      </c>
      <c r="O38" s="125" t="s">
        <v>528</v>
      </c>
      <c r="P38" s="125" t="s">
        <v>483</v>
      </c>
      <c r="Q38" s="125" t="s">
        <v>472</v>
      </c>
      <c r="R38" s="125" t="s">
        <v>926</v>
      </c>
      <c r="S38" s="125" t="s">
        <v>420</v>
      </c>
      <c r="T38" s="125" t="s">
        <v>420</v>
      </c>
      <c r="U38" s="125" t="s">
        <v>420</v>
      </c>
    </row>
    <row r="39" spans="1:21" ht="24" customHeight="1">
      <c r="A39" s="102">
        <v>31</v>
      </c>
      <c r="B39" s="137" t="s">
        <v>367</v>
      </c>
      <c r="C39" s="419" t="s">
        <v>1300</v>
      </c>
      <c r="D39" s="419" t="s">
        <v>449</v>
      </c>
      <c r="E39" s="419" t="s">
        <v>424</v>
      </c>
      <c r="F39" s="419" t="s">
        <v>787</v>
      </c>
      <c r="G39" s="419" t="s">
        <v>864</v>
      </c>
      <c r="H39" s="419" t="s">
        <v>425</v>
      </c>
      <c r="I39" s="419" t="s">
        <v>902</v>
      </c>
      <c r="J39" s="419" t="s">
        <v>414</v>
      </c>
      <c r="K39" s="419" t="s">
        <v>915</v>
      </c>
      <c r="L39" s="419" t="s">
        <v>455</v>
      </c>
      <c r="M39" s="419" t="s">
        <v>902</v>
      </c>
      <c r="N39" s="419" t="s">
        <v>744</v>
      </c>
      <c r="O39" s="419" t="s">
        <v>449</v>
      </c>
      <c r="P39" s="419" t="s">
        <v>427</v>
      </c>
      <c r="Q39" s="419" t="s">
        <v>483</v>
      </c>
      <c r="R39" s="419" t="s">
        <v>428</v>
      </c>
      <c r="S39" s="419" t="s">
        <v>607</v>
      </c>
      <c r="T39" s="419" t="s">
        <v>487</v>
      </c>
      <c r="U39" s="419" t="s">
        <v>687</v>
      </c>
    </row>
    <row r="40" spans="1:21" ht="18.75" customHeight="1">
      <c r="A40" s="101">
        <v>32</v>
      </c>
      <c r="B40" s="137" t="s">
        <v>368</v>
      </c>
      <c r="C40" s="133">
        <v>248</v>
      </c>
      <c r="D40" s="133">
        <v>50</v>
      </c>
      <c r="E40" s="133">
        <v>69</v>
      </c>
      <c r="F40" s="133">
        <v>129</v>
      </c>
      <c r="G40" s="133">
        <v>248</v>
      </c>
      <c r="H40" s="133">
        <v>50</v>
      </c>
      <c r="I40" s="133">
        <v>69</v>
      </c>
      <c r="J40" s="133">
        <v>129</v>
      </c>
      <c r="K40" s="146">
        <f>SUM(L40:N40)</f>
        <v>217</v>
      </c>
      <c r="L40" s="133">
        <v>41</v>
      </c>
      <c r="M40" s="133">
        <v>54</v>
      </c>
      <c r="N40" s="133">
        <v>122</v>
      </c>
      <c r="O40" s="146">
        <f>SUM(P40:R40)</f>
        <v>103</v>
      </c>
      <c r="P40" s="133">
        <v>2</v>
      </c>
      <c r="Q40" s="133">
        <v>29</v>
      </c>
      <c r="R40" s="133">
        <v>72</v>
      </c>
      <c r="S40" s="165" t="s">
        <v>585</v>
      </c>
      <c r="T40" s="165" t="s">
        <v>586</v>
      </c>
      <c r="U40" s="165" t="s">
        <v>574</v>
      </c>
    </row>
    <row r="41" spans="1:21" ht="18.75" customHeight="1">
      <c r="A41" s="102">
        <v>33</v>
      </c>
      <c r="B41" s="148" t="s">
        <v>369</v>
      </c>
      <c r="C41" s="142">
        <v>637</v>
      </c>
      <c r="D41" s="142">
        <v>31</v>
      </c>
      <c r="E41" s="142">
        <v>116</v>
      </c>
      <c r="F41" s="142">
        <v>490</v>
      </c>
      <c r="G41" s="142">
        <v>293</v>
      </c>
      <c r="H41" s="142">
        <v>5</v>
      </c>
      <c r="I41" s="142">
        <v>65</v>
      </c>
      <c r="J41" s="142">
        <v>217</v>
      </c>
      <c r="K41" s="142">
        <v>539</v>
      </c>
      <c r="L41" s="142">
        <v>31</v>
      </c>
      <c r="M41" s="142">
        <v>116</v>
      </c>
      <c r="N41" s="142">
        <v>392</v>
      </c>
      <c r="O41" s="142">
        <v>64</v>
      </c>
      <c r="P41" s="142">
        <v>1</v>
      </c>
      <c r="Q41" s="165" t="s">
        <v>427</v>
      </c>
      <c r="R41" s="165" t="s">
        <v>1011</v>
      </c>
      <c r="S41" s="165" t="s">
        <v>521</v>
      </c>
      <c r="T41" s="165" t="s">
        <v>1249</v>
      </c>
      <c r="U41" s="165" t="s">
        <v>1250</v>
      </c>
    </row>
    <row r="42" spans="1:21" ht="18.75" customHeight="1">
      <c r="A42" s="101">
        <v>34</v>
      </c>
      <c r="B42" s="137" t="s">
        <v>370</v>
      </c>
      <c r="C42" s="419" t="s">
        <v>1301</v>
      </c>
      <c r="D42" s="419" t="s">
        <v>426</v>
      </c>
      <c r="E42" s="419" t="s">
        <v>484</v>
      </c>
      <c r="F42" s="419" t="s">
        <v>1038</v>
      </c>
      <c r="G42" s="419" t="s">
        <v>737</v>
      </c>
      <c r="H42" s="419" t="s">
        <v>419</v>
      </c>
      <c r="I42" s="419" t="s">
        <v>607</v>
      </c>
      <c r="J42" s="419" t="s">
        <v>426</v>
      </c>
      <c r="K42" s="419" t="s">
        <v>559</v>
      </c>
      <c r="L42" s="419" t="s">
        <v>607</v>
      </c>
      <c r="M42" s="419" t="s">
        <v>493</v>
      </c>
      <c r="N42" s="419" t="s">
        <v>1302</v>
      </c>
      <c r="O42" s="419" t="s">
        <v>787</v>
      </c>
      <c r="P42" s="419" t="s">
        <v>527</v>
      </c>
      <c r="Q42" s="419" t="s">
        <v>565</v>
      </c>
      <c r="R42" s="419" t="s">
        <v>948</v>
      </c>
      <c r="S42" s="419" t="s">
        <v>598</v>
      </c>
      <c r="T42" s="419" t="s">
        <v>516</v>
      </c>
      <c r="U42" s="419" t="s">
        <v>897</v>
      </c>
    </row>
    <row r="43" spans="1:21" ht="18.75" customHeight="1">
      <c r="A43" s="102">
        <v>35</v>
      </c>
      <c r="B43" s="137" t="s">
        <v>371</v>
      </c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</row>
    <row r="44" spans="1:21" ht="18.75" customHeight="1">
      <c r="A44" s="101">
        <v>36</v>
      </c>
      <c r="B44" s="137" t="s">
        <v>372</v>
      </c>
      <c r="C44" s="154">
        <v>229</v>
      </c>
      <c r="D44" s="154">
        <v>35</v>
      </c>
      <c r="E44" s="154">
        <v>52</v>
      </c>
      <c r="F44" s="154">
        <v>184</v>
      </c>
      <c r="G44" s="154">
        <v>8</v>
      </c>
      <c r="H44" s="154">
        <v>0</v>
      </c>
      <c r="I44" s="154">
        <v>0</v>
      </c>
      <c r="J44" s="154">
        <v>8</v>
      </c>
      <c r="K44" s="154">
        <v>932</v>
      </c>
      <c r="L44" s="154">
        <v>30</v>
      </c>
      <c r="M44" s="154">
        <v>267</v>
      </c>
      <c r="N44" s="154">
        <v>635</v>
      </c>
      <c r="O44" s="154">
        <v>29</v>
      </c>
      <c r="P44" s="154">
        <v>0</v>
      </c>
      <c r="Q44" s="154">
        <v>4</v>
      </c>
      <c r="R44" s="154">
        <v>25</v>
      </c>
      <c r="S44" s="154">
        <v>17</v>
      </c>
      <c r="T44" s="154">
        <v>572</v>
      </c>
      <c r="U44" s="154">
        <v>570</v>
      </c>
    </row>
    <row r="45" spans="1:21" ht="18.75" customHeight="1">
      <c r="A45" s="102">
        <v>37</v>
      </c>
      <c r="B45" s="137" t="s">
        <v>373</v>
      </c>
      <c r="C45" s="165" t="s">
        <v>1061</v>
      </c>
      <c r="D45" s="165" t="s">
        <v>565</v>
      </c>
      <c r="E45" s="165" t="s">
        <v>424</v>
      </c>
      <c r="F45" s="165" t="s">
        <v>685</v>
      </c>
      <c r="G45" s="165" t="s">
        <v>514</v>
      </c>
      <c r="H45" s="165"/>
      <c r="I45" s="165" t="s">
        <v>425</v>
      </c>
      <c r="J45" s="165" t="s">
        <v>902</v>
      </c>
      <c r="K45" s="165" t="s">
        <v>457</v>
      </c>
      <c r="L45" s="165"/>
      <c r="M45" s="165" t="s">
        <v>446</v>
      </c>
      <c r="N45" s="165" t="s">
        <v>923</v>
      </c>
      <c r="O45" s="165" t="s">
        <v>902</v>
      </c>
      <c r="P45" s="165" t="s">
        <v>427</v>
      </c>
      <c r="Q45" s="165" t="s">
        <v>456</v>
      </c>
      <c r="R45" s="165" t="s">
        <v>515</v>
      </c>
      <c r="S45" s="165" t="s">
        <v>427</v>
      </c>
      <c r="T45" s="165" t="s">
        <v>618</v>
      </c>
      <c r="U45" s="165" t="s">
        <v>621</v>
      </c>
    </row>
    <row r="46" spans="1:21" ht="18.75" customHeight="1">
      <c r="A46" s="101">
        <v>38</v>
      </c>
      <c r="B46" s="137" t="s">
        <v>374</v>
      </c>
      <c r="C46" s="125" t="s">
        <v>1611</v>
      </c>
      <c r="D46" s="125" t="s">
        <v>611</v>
      </c>
      <c r="E46" s="125" t="s">
        <v>926</v>
      </c>
      <c r="F46" s="125" t="s">
        <v>971</v>
      </c>
      <c r="G46" s="125"/>
      <c r="H46" s="125"/>
      <c r="I46" s="125"/>
      <c r="J46" s="125"/>
      <c r="K46" s="125" t="s">
        <v>1612</v>
      </c>
      <c r="L46" s="125" t="s">
        <v>461</v>
      </c>
      <c r="M46" s="125" t="s">
        <v>484</v>
      </c>
      <c r="N46" s="125" t="s">
        <v>578</v>
      </c>
      <c r="O46" s="125" t="s">
        <v>527</v>
      </c>
      <c r="P46" s="125" t="s">
        <v>527</v>
      </c>
      <c r="Q46" s="125"/>
      <c r="R46" s="125"/>
      <c r="S46" s="125"/>
      <c r="T46" s="125"/>
      <c r="U46" s="125"/>
    </row>
    <row r="47" spans="1:21" ht="18.75" customHeight="1">
      <c r="A47" s="102">
        <v>39</v>
      </c>
      <c r="B47" s="137" t="s">
        <v>375</v>
      </c>
      <c r="C47" s="420">
        <v>560</v>
      </c>
      <c r="D47" s="420">
        <v>50</v>
      </c>
      <c r="E47" s="165" t="s">
        <v>592</v>
      </c>
      <c r="F47" s="165" t="s">
        <v>593</v>
      </c>
      <c r="G47" s="165" t="s">
        <v>594</v>
      </c>
      <c r="H47" s="165"/>
      <c r="I47" s="420">
        <v>330</v>
      </c>
      <c r="J47" s="165" t="s">
        <v>596</v>
      </c>
      <c r="K47" s="165" t="s">
        <v>594</v>
      </c>
      <c r="L47" s="165"/>
      <c r="M47" s="420">
        <v>330</v>
      </c>
      <c r="N47" s="165" t="s">
        <v>596</v>
      </c>
      <c r="O47" s="165" t="s">
        <v>597</v>
      </c>
      <c r="P47" s="165">
        <v>1</v>
      </c>
      <c r="Q47" s="165" t="s">
        <v>461</v>
      </c>
      <c r="R47" s="165" t="s">
        <v>484</v>
      </c>
      <c r="S47" s="165"/>
      <c r="T47" s="165"/>
      <c r="U47" s="165"/>
    </row>
    <row r="48" spans="1:21" ht="18.75" customHeight="1">
      <c r="A48" s="101">
        <v>40</v>
      </c>
      <c r="B48" s="137" t="s">
        <v>376</v>
      </c>
      <c r="C48" s="165" t="s">
        <v>759</v>
      </c>
      <c r="D48" s="165" t="s">
        <v>565</v>
      </c>
      <c r="E48" s="165" t="s">
        <v>564</v>
      </c>
      <c r="F48" s="165" t="s">
        <v>739</v>
      </c>
      <c r="G48" s="165" t="s">
        <v>775</v>
      </c>
      <c r="H48" s="165" t="s">
        <v>472</v>
      </c>
      <c r="I48" s="165" t="s">
        <v>562</v>
      </c>
      <c r="J48" s="165" t="s">
        <v>498</v>
      </c>
      <c r="K48" s="165" t="s">
        <v>775</v>
      </c>
      <c r="L48" s="165" t="s">
        <v>472</v>
      </c>
      <c r="M48" s="165" t="s">
        <v>562</v>
      </c>
      <c r="N48" s="165" t="s">
        <v>498</v>
      </c>
      <c r="O48" s="165" t="s">
        <v>611</v>
      </c>
      <c r="P48" s="165" t="s">
        <v>419</v>
      </c>
      <c r="Q48" s="165" t="s">
        <v>456</v>
      </c>
      <c r="R48" s="165" t="s">
        <v>798</v>
      </c>
      <c r="S48" s="165" t="s">
        <v>420</v>
      </c>
      <c r="T48" s="165" t="s">
        <v>420</v>
      </c>
      <c r="U48" s="165" t="s">
        <v>420</v>
      </c>
    </row>
    <row r="49" spans="1:21" ht="18.75" customHeight="1">
      <c r="A49" s="102">
        <v>41</v>
      </c>
      <c r="B49" s="137" t="s">
        <v>377</v>
      </c>
      <c r="C49" s="419" t="s">
        <v>735</v>
      </c>
      <c r="D49" s="419" t="s">
        <v>534</v>
      </c>
      <c r="E49" s="419" t="s">
        <v>470</v>
      </c>
      <c r="F49" s="419" t="s">
        <v>719</v>
      </c>
      <c r="G49" s="419"/>
      <c r="H49" s="419"/>
      <c r="I49" s="419"/>
      <c r="J49" s="419"/>
      <c r="K49" s="419" t="s">
        <v>1303</v>
      </c>
      <c r="L49" s="419" t="s">
        <v>607</v>
      </c>
      <c r="M49" s="419" t="s">
        <v>422</v>
      </c>
      <c r="N49" s="419" t="s">
        <v>785</v>
      </c>
      <c r="O49" s="419" t="s">
        <v>426</v>
      </c>
      <c r="P49" s="419"/>
      <c r="Q49" s="419" t="s">
        <v>509</v>
      </c>
      <c r="R49" s="419" t="s">
        <v>606</v>
      </c>
      <c r="S49" s="419"/>
      <c r="T49" s="419"/>
      <c r="U49" s="419"/>
    </row>
    <row r="50" spans="1:21" ht="18.75" customHeight="1">
      <c r="A50" s="101">
        <v>42</v>
      </c>
      <c r="B50" s="137" t="s">
        <v>378</v>
      </c>
      <c r="C50" s="419" t="s">
        <v>1304</v>
      </c>
      <c r="D50" s="419" t="s">
        <v>606</v>
      </c>
      <c r="E50" s="419" t="s">
        <v>1148</v>
      </c>
      <c r="F50" s="419" t="s">
        <v>970</v>
      </c>
      <c r="G50" s="419" t="s">
        <v>1011</v>
      </c>
      <c r="H50" s="419" t="s">
        <v>1011</v>
      </c>
      <c r="I50" s="419" t="s">
        <v>420</v>
      </c>
      <c r="J50" s="419" t="s">
        <v>420</v>
      </c>
      <c r="K50" s="419" t="s">
        <v>1305</v>
      </c>
      <c r="L50" s="419" t="s">
        <v>1306</v>
      </c>
      <c r="M50" s="419" t="s">
        <v>488</v>
      </c>
      <c r="N50" s="419" t="s">
        <v>903</v>
      </c>
      <c r="O50" s="419" t="s">
        <v>582</v>
      </c>
      <c r="P50" s="419" t="s">
        <v>427</v>
      </c>
      <c r="Q50" s="419" t="s">
        <v>515</v>
      </c>
      <c r="R50" s="419" t="s">
        <v>480</v>
      </c>
      <c r="S50" s="419"/>
      <c r="T50" s="419" t="s">
        <v>420</v>
      </c>
      <c r="U50" s="419" t="s">
        <v>420</v>
      </c>
    </row>
    <row r="51" spans="1:21" ht="18.75" customHeight="1">
      <c r="A51" s="102">
        <v>43</v>
      </c>
      <c r="B51" s="137" t="s">
        <v>379</v>
      </c>
      <c r="C51" s="165" t="s">
        <v>794</v>
      </c>
      <c r="D51" s="165" t="s">
        <v>570</v>
      </c>
      <c r="E51" s="165" t="s">
        <v>499</v>
      </c>
      <c r="F51" s="165" t="s">
        <v>919</v>
      </c>
      <c r="G51" s="165" t="s">
        <v>420</v>
      </c>
      <c r="H51" s="165" t="s">
        <v>420</v>
      </c>
      <c r="I51" s="165" t="s">
        <v>420</v>
      </c>
      <c r="J51" s="165" t="s">
        <v>420</v>
      </c>
      <c r="K51" s="165" t="s">
        <v>420</v>
      </c>
      <c r="L51" s="165" t="s">
        <v>427</v>
      </c>
      <c r="M51" s="165" t="s">
        <v>420</v>
      </c>
      <c r="N51" s="165" t="s">
        <v>420</v>
      </c>
      <c r="O51" s="165" t="s">
        <v>609</v>
      </c>
      <c r="P51" s="165" t="s">
        <v>427</v>
      </c>
      <c r="Q51" s="165" t="s">
        <v>419</v>
      </c>
      <c r="R51" s="165" t="s">
        <v>517</v>
      </c>
      <c r="S51" s="165" t="s">
        <v>420</v>
      </c>
      <c r="T51" s="165" t="s">
        <v>420</v>
      </c>
      <c r="U51" s="165" t="s">
        <v>420</v>
      </c>
    </row>
    <row r="52" spans="1:21" ht="18.75" customHeight="1">
      <c r="A52" s="101">
        <v>44</v>
      </c>
      <c r="B52" s="137" t="s">
        <v>380</v>
      </c>
      <c r="C52" s="154">
        <v>222</v>
      </c>
      <c r="D52" s="154">
        <v>24</v>
      </c>
      <c r="E52" s="154">
        <v>87</v>
      </c>
      <c r="F52" s="154">
        <v>111</v>
      </c>
      <c r="G52" s="154">
        <v>0</v>
      </c>
      <c r="H52" s="154">
        <v>0</v>
      </c>
      <c r="I52" s="154">
        <v>0</v>
      </c>
      <c r="J52" s="154">
        <v>0</v>
      </c>
      <c r="K52" s="154">
        <v>298</v>
      </c>
      <c r="L52" s="154">
        <v>5</v>
      </c>
      <c r="M52" s="154">
        <v>20</v>
      </c>
      <c r="N52" s="154">
        <v>273</v>
      </c>
      <c r="O52" s="154">
        <v>76</v>
      </c>
      <c r="P52" s="154">
        <v>0</v>
      </c>
      <c r="Q52" s="133">
        <v>4</v>
      </c>
      <c r="R52" s="133">
        <v>72</v>
      </c>
      <c r="S52" s="133">
        <v>1</v>
      </c>
      <c r="T52" s="133">
        <v>250</v>
      </c>
      <c r="U52" s="133">
        <v>250</v>
      </c>
    </row>
    <row r="53" spans="1:21" ht="18.75" customHeight="1">
      <c r="A53" s="102">
        <v>45</v>
      </c>
      <c r="B53" s="137" t="s">
        <v>381</v>
      </c>
      <c r="C53" s="340">
        <v>280</v>
      </c>
      <c r="D53" s="340"/>
      <c r="E53" s="340">
        <v>67</v>
      </c>
      <c r="F53" s="340">
        <v>202</v>
      </c>
      <c r="G53" s="340">
        <v>114</v>
      </c>
      <c r="H53" s="340"/>
      <c r="I53" s="340">
        <v>15</v>
      </c>
      <c r="J53" s="340">
        <v>99</v>
      </c>
      <c r="K53" s="340">
        <v>166</v>
      </c>
      <c r="L53" s="340"/>
      <c r="M53" s="340">
        <v>15</v>
      </c>
      <c r="N53" s="340">
        <v>151</v>
      </c>
      <c r="O53" s="340">
        <v>51</v>
      </c>
      <c r="P53" s="340"/>
      <c r="Q53" s="340">
        <v>5</v>
      </c>
      <c r="R53" s="340">
        <v>61</v>
      </c>
      <c r="S53" s="340">
        <v>1</v>
      </c>
      <c r="T53" s="340">
        <v>44</v>
      </c>
      <c r="U53" s="340">
        <v>6</v>
      </c>
    </row>
    <row r="54" spans="1:21" ht="18.75" customHeight="1">
      <c r="A54" s="101">
        <v>46</v>
      </c>
      <c r="B54" s="137" t="s">
        <v>382</v>
      </c>
      <c r="C54" s="158">
        <v>410</v>
      </c>
      <c r="D54" s="158">
        <v>42</v>
      </c>
      <c r="E54" s="158">
        <v>114</v>
      </c>
      <c r="F54" s="158">
        <v>254</v>
      </c>
      <c r="G54" s="421">
        <v>208</v>
      </c>
      <c r="H54" s="158">
        <v>0</v>
      </c>
      <c r="I54" s="158">
        <v>52</v>
      </c>
      <c r="J54" s="158">
        <v>156</v>
      </c>
      <c r="K54" s="158">
        <v>1000</v>
      </c>
      <c r="L54" s="158">
        <v>0</v>
      </c>
      <c r="M54" s="158">
        <v>286</v>
      </c>
      <c r="N54" s="158">
        <v>724</v>
      </c>
      <c r="O54" s="158">
        <v>41</v>
      </c>
      <c r="P54" s="158">
        <v>4</v>
      </c>
      <c r="Q54" s="158">
        <v>12</v>
      </c>
      <c r="R54" s="158">
        <v>25</v>
      </c>
      <c r="S54" s="158">
        <v>0</v>
      </c>
      <c r="T54" s="158">
        <v>0</v>
      </c>
      <c r="U54" s="158">
        <v>0</v>
      </c>
    </row>
    <row r="55" spans="1:21" ht="23.25" customHeight="1">
      <c r="A55" s="102">
        <v>47</v>
      </c>
      <c r="B55" s="137" t="s">
        <v>403</v>
      </c>
      <c r="C55" s="165" t="s">
        <v>853</v>
      </c>
      <c r="D55" s="165" t="s">
        <v>511</v>
      </c>
      <c r="E55" s="165" t="s">
        <v>417</v>
      </c>
      <c r="F55" s="165" t="s">
        <v>481</v>
      </c>
      <c r="G55" s="165"/>
      <c r="H55" s="165"/>
      <c r="I55" s="165"/>
      <c r="J55" s="165"/>
      <c r="K55" s="165"/>
      <c r="L55" s="165"/>
      <c r="M55" s="165"/>
      <c r="N55" s="165"/>
      <c r="O55" s="165" t="s">
        <v>515</v>
      </c>
      <c r="P55" s="165" t="s">
        <v>456</v>
      </c>
      <c r="Q55" s="165" t="s">
        <v>419</v>
      </c>
      <c r="R55" s="165" t="s">
        <v>531</v>
      </c>
      <c r="S55" s="165"/>
      <c r="T55" s="165"/>
      <c r="U55" s="165"/>
    </row>
    <row r="56" spans="1:21" ht="24" customHeight="1">
      <c r="A56" s="101">
        <v>48</v>
      </c>
      <c r="B56" s="137" t="s">
        <v>402</v>
      </c>
      <c r="C56" s="127">
        <v>1324</v>
      </c>
      <c r="D56" s="127"/>
      <c r="E56" s="127">
        <v>491</v>
      </c>
      <c r="F56" s="127">
        <v>833</v>
      </c>
      <c r="G56" s="127">
        <v>1725</v>
      </c>
      <c r="H56" s="127"/>
      <c r="I56" s="127">
        <v>612</v>
      </c>
      <c r="J56" s="127">
        <v>1113</v>
      </c>
      <c r="K56" s="127">
        <v>28398</v>
      </c>
      <c r="L56" s="127"/>
      <c r="M56" s="127">
        <v>23045</v>
      </c>
      <c r="N56" s="127">
        <v>5353</v>
      </c>
      <c r="O56" s="127">
        <v>2144</v>
      </c>
      <c r="P56" s="127"/>
      <c r="Q56" s="127">
        <v>1772</v>
      </c>
      <c r="R56" s="127">
        <v>272</v>
      </c>
      <c r="S56" s="127">
        <v>34</v>
      </c>
      <c r="T56" s="127">
        <v>4066</v>
      </c>
      <c r="U56" s="127">
        <v>888</v>
      </c>
    </row>
    <row r="57" spans="1:21" ht="18.75" customHeight="1">
      <c r="A57" s="102">
        <v>49</v>
      </c>
      <c r="B57" s="137" t="s">
        <v>383</v>
      </c>
      <c r="C57" s="422" t="s">
        <v>793</v>
      </c>
      <c r="D57" s="154">
        <v>25</v>
      </c>
      <c r="E57" s="154">
        <v>56</v>
      </c>
      <c r="F57" s="154">
        <v>127</v>
      </c>
      <c r="G57" s="165" t="s">
        <v>468</v>
      </c>
      <c r="H57" s="165" t="s">
        <v>427</v>
      </c>
      <c r="I57" s="165" t="s">
        <v>451</v>
      </c>
      <c r="J57" s="165" t="s">
        <v>449</v>
      </c>
      <c r="K57" s="165"/>
      <c r="L57" s="165" t="s">
        <v>565</v>
      </c>
      <c r="M57" s="165" t="s">
        <v>949</v>
      </c>
      <c r="N57" s="165" t="s">
        <v>1219</v>
      </c>
      <c r="O57" s="165"/>
      <c r="P57" s="165"/>
      <c r="Q57" s="165" t="s">
        <v>509</v>
      </c>
      <c r="R57" s="165" t="s">
        <v>419</v>
      </c>
      <c r="S57" s="165"/>
      <c r="T57" s="165"/>
      <c r="U57" s="165"/>
    </row>
    <row r="58" spans="1:21" ht="18.75" customHeight="1">
      <c r="A58" s="101">
        <v>50</v>
      </c>
      <c r="B58" s="137" t="s">
        <v>384</v>
      </c>
      <c r="C58" s="125" t="s">
        <v>1429</v>
      </c>
      <c r="D58" s="125" t="s">
        <v>798</v>
      </c>
      <c r="E58" s="125" t="s">
        <v>484</v>
      </c>
      <c r="F58" s="125" t="s">
        <v>557</v>
      </c>
      <c r="G58" s="125" t="s">
        <v>456</v>
      </c>
      <c r="H58" s="125" t="s">
        <v>420</v>
      </c>
      <c r="I58" s="125" t="s">
        <v>420</v>
      </c>
      <c r="J58" s="125" t="s">
        <v>420</v>
      </c>
      <c r="K58" s="125" t="s">
        <v>508</v>
      </c>
      <c r="L58" s="125" t="s">
        <v>1828</v>
      </c>
      <c r="M58" s="125" t="s">
        <v>442</v>
      </c>
      <c r="N58" s="125" t="s">
        <v>1829</v>
      </c>
      <c r="O58" s="125" t="s">
        <v>568</v>
      </c>
      <c r="P58" s="125" t="s">
        <v>420</v>
      </c>
      <c r="Q58" s="125" t="s">
        <v>427</v>
      </c>
      <c r="R58" s="125" t="s">
        <v>514</v>
      </c>
      <c r="S58" s="125"/>
      <c r="T58" s="125"/>
      <c r="U58" s="125"/>
    </row>
    <row r="59" spans="1:21" ht="18.75" customHeight="1">
      <c r="A59" s="102">
        <v>51</v>
      </c>
      <c r="B59" s="137" t="s">
        <v>385</v>
      </c>
      <c r="C59" s="125" t="s">
        <v>896</v>
      </c>
      <c r="D59" s="125" t="s">
        <v>440</v>
      </c>
      <c r="E59" s="125" t="s">
        <v>442</v>
      </c>
      <c r="F59" s="125" t="s">
        <v>1191</v>
      </c>
      <c r="G59" s="125"/>
      <c r="H59" s="125"/>
      <c r="I59" s="125"/>
      <c r="J59" s="125"/>
      <c r="K59" s="125" t="s">
        <v>608</v>
      </c>
      <c r="L59" s="125" t="s">
        <v>425</v>
      </c>
      <c r="M59" s="125" t="s">
        <v>565</v>
      </c>
      <c r="N59" s="125" t="s">
        <v>724</v>
      </c>
      <c r="O59" s="125" t="s">
        <v>531</v>
      </c>
      <c r="P59" s="125"/>
      <c r="Q59" s="125" t="s">
        <v>456</v>
      </c>
      <c r="R59" s="125" t="s">
        <v>489</v>
      </c>
      <c r="S59" s="125"/>
      <c r="T59" s="125"/>
      <c r="U59" s="125"/>
    </row>
    <row r="60" spans="1:21" ht="18.75" customHeight="1">
      <c r="A60" s="101">
        <v>52</v>
      </c>
      <c r="B60" s="137" t="s">
        <v>386</v>
      </c>
      <c r="C60" s="125" t="s">
        <v>738</v>
      </c>
      <c r="D60" s="125" t="s">
        <v>428</v>
      </c>
      <c r="E60" s="125" t="s">
        <v>468</v>
      </c>
      <c r="F60" s="125" t="s">
        <v>1570</v>
      </c>
      <c r="G60" s="125" t="s">
        <v>425</v>
      </c>
      <c r="H60" s="125" t="s">
        <v>427</v>
      </c>
      <c r="I60" s="125"/>
      <c r="J60" s="125" t="s">
        <v>509</v>
      </c>
      <c r="K60" s="125" t="s">
        <v>1439</v>
      </c>
      <c r="L60" s="125"/>
      <c r="M60" s="125" t="s">
        <v>1571</v>
      </c>
      <c r="N60" s="125" t="s">
        <v>1572</v>
      </c>
      <c r="O60" s="125" t="s">
        <v>425</v>
      </c>
      <c r="P60" s="125" t="s">
        <v>427</v>
      </c>
      <c r="Q60" s="125" t="s">
        <v>427</v>
      </c>
      <c r="R60" s="125" t="s">
        <v>456</v>
      </c>
      <c r="S60" s="125"/>
      <c r="T60" s="125"/>
      <c r="U60" s="125"/>
    </row>
    <row r="61" spans="1:21" ht="18.75" customHeight="1">
      <c r="A61" s="102">
        <v>53</v>
      </c>
      <c r="B61" s="137" t="s">
        <v>387</v>
      </c>
      <c r="C61" s="165" t="s">
        <v>939</v>
      </c>
      <c r="D61" s="165" t="s">
        <v>426</v>
      </c>
      <c r="E61" s="165" t="s">
        <v>482</v>
      </c>
      <c r="F61" s="165" t="s">
        <v>498</v>
      </c>
      <c r="G61" s="165" t="s">
        <v>999</v>
      </c>
      <c r="H61" s="165" t="s">
        <v>999</v>
      </c>
      <c r="I61" s="165"/>
      <c r="J61" s="165"/>
      <c r="K61" s="165" t="s">
        <v>942</v>
      </c>
      <c r="L61" s="165"/>
      <c r="M61" s="165" t="s">
        <v>752</v>
      </c>
      <c r="N61" s="165" t="s">
        <v>605</v>
      </c>
      <c r="O61" s="165" t="s">
        <v>467</v>
      </c>
      <c r="P61" s="165"/>
      <c r="Q61" s="165" t="s">
        <v>509</v>
      </c>
      <c r="R61" s="165" t="s">
        <v>511</v>
      </c>
      <c r="S61" s="165" t="s">
        <v>456</v>
      </c>
      <c r="T61" s="165" t="s">
        <v>1000</v>
      </c>
      <c r="U61" s="165" t="s">
        <v>1001</v>
      </c>
    </row>
    <row r="62" spans="1:21" ht="18.75" customHeight="1">
      <c r="A62" s="101">
        <v>54</v>
      </c>
      <c r="B62" s="137" t="s">
        <v>388</v>
      </c>
      <c r="C62" s="424">
        <v>438</v>
      </c>
      <c r="D62" s="424">
        <v>35</v>
      </c>
      <c r="E62" s="424">
        <v>91</v>
      </c>
      <c r="F62" s="424">
        <v>312</v>
      </c>
      <c r="G62" s="424">
        <v>0</v>
      </c>
      <c r="H62" s="424">
        <v>0</v>
      </c>
      <c r="I62" s="424">
        <v>0</v>
      </c>
      <c r="J62" s="424">
        <v>0</v>
      </c>
      <c r="K62" s="424">
        <f>L62+M62+N62</f>
        <v>484</v>
      </c>
      <c r="L62" s="424">
        <v>153</v>
      </c>
      <c r="M62" s="424">
        <v>19</v>
      </c>
      <c r="N62" s="424">
        <v>312</v>
      </c>
      <c r="O62" s="424">
        <v>6</v>
      </c>
      <c r="P62" s="424">
        <v>1</v>
      </c>
      <c r="Q62" s="424">
        <v>2</v>
      </c>
      <c r="R62" s="424">
        <v>4</v>
      </c>
      <c r="S62" s="424">
        <v>156</v>
      </c>
      <c r="T62" s="424">
        <v>1092</v>
      </c>
      <c r="U62" s="424">
        <v>491</v>
      </c>
    </row>
    <row r="63" spans="1:21" ht="18.75" customHeight="1">
      <c r="A63" s="102">
        <v>55</v>
      </c>
      <c r="B63" s="137" t="s">
        <v>389</v>
      </c>
      <c r="C63" s="165" t="s">
        <v>898</v>
      </c>
      <c r="D63" s="165" t="s">
        <v>534</v>
      </c>
      <c r="E63" s="165" t="s">
        <v>580</v>
      </c>
      <c r="F63" s="165" t="s">
        <v>899</v>
      </c>
      <c r="G63" s="165" t="s">
        <v>444</v>
      </c>
      <c r="H63" s="165" t="s">
        <v>420</v>
      </c>
      <c r="I63" s="165" t="s">
        <v>420</v>
      </c>
      <c r="J63" s="165" t="s">
        <v>444</v>
      </c>
      <c r="K63" s="165">
        <v>2235</v>
      </c>
      <c r="L63" s="165" t="s">
        <v>900</v>
      </c>
      <c r="M63" s="165" t="s">
        <v>901</v>
      </c>
      <c r="N63" s="165">
        <v>1775</v>
      </c>
      <c r="O63" s="165" t="s">
        <v>534</v>
      </c>
      <c r="P63" s="165" t="s">
        <v>420</v>
      </c>
      <c r="Q63" s="165" t="s">
        <v>444</v>
      </c>
      <c r="R63" s="165" t="s">
        <v>507</v>
      </c>
      <c r="S63" s="165" t="s">
        <v>902</v>
      </c>
      <c r="T63" s="165" t="s">
        <v>903</v>
      </c>
      <c r="U63" s="165" t="s">
        <v>622</v>
      </c>
    </row>
    <row r="64" spans="1:21" ht="18.75" customHeight="1">
      <c r="A64" s="101">
        <v>56</v>
      </c>
      <c r="B64" s="137" t="s">
        <v>390</v>
      </c>
      <c r="C64" s="123">
        <v>257</v>
      </c>
      <c r="D64" s="123">
        <v>32</v>
      </c>
      <c r="E64" s="123">
        <v>69</v>
      </c>
      <c r="F64" s="123">
        <v>156</v>
      </c>
      <c r="G64" s="123">
        <v>185</v>
      </c>
      <c r="H64" s="123">
        <v>6</v>
      </c>
      <c r="I64" s="123">
        <v>57</v>
      </c>
      <c r="J64" s="123">
        <v>122</v>
      </c>
      <c r="K64" s="123">
        <v>1048</v>
      </c>
      <c r="L64" s="123">
        <v>450</v>
      </c>
      <c r="M64" s="123">
        <v>353</v>
      </c>
      <c r="N64" s="123">
        <v>245</v>
      </c>
      <c r="O64" s="123">
        <v>75</v>
      </c>
      <c r="P64" s="123">
        <v>0</v>
      </c>
      <c r="Q64" s="123">
        <v>8</v>
      </c>
      <c r="R64" s="123">
        <v>67</v>
      </c>
      <c r="S64" s="123">
        <v>2</v>
      </c>
      <c r="T64" s="123">
        <v>74</v>
      </c>
      <c r="U64" s="123">
        <v>66</v>
      </c>
    </row>
    <row r="65" spans="1:21" ht="18.75" customHeight="1">
      <c r="A65" s="102">
        <v>57</v>
      </c>
      <c r="B65" s="137" t="s">
        <v>391</v>
      </c>
      <c r="C65" s="154">
        <v>239</v>
      </c>
      <c r="D65" s="154">
        <v>24</v>
      </c>
      <c r="E65" s="154">
        <v>67</v>
      </c>
      <c r="F65" s="154">
        <v>103</v>
      </c>
      <c r="G65" s="154">
        <v>45</v>
      </c>
      <c r="H65" s="154">
        <v>0</v>
      </c>
      <c r="I65" s="154">
        <v>5</v>
      </c>
      <c r="J65" s="154">
        <v>40</v>
      </c>
      <c r="K65" s="154">
        <v>184</v>
      </c>
      <c r="L65" s="154">
        <v>0</v>
      </c>
      <c r="M65" s="154">
        <v>86</v>
      </c>
      <c r="N65" s="154">
        <v>98</v>
      </c>
      <c r="O65" s="154">
        <v>30</v>
      </c>
      <c r="P65" s="154">
        <v>2</v>
      </c>
      <c r="Q65" s="154">
        <v>5</v>
      </c>
      <c r="R65" s="154">
        <v>23</v>
      </c>
      <c r="S65" s="154">
        <v>0</v>
      </c>
      <c r="T65" s="154">
        <v>0</v>
      </c>
      <c r="U65" s="154">
        <v>0</v>
      </c>
    </row>
    <row r="66" spans="1:21" ht="18.75" customHeight="1">
      <c r="A66" s="101">
        <v>58</v>
      </c>
      <c r="B66" s="137" t="s">
        <v>392</v>
      </c>
      <c r="C66" s="125" t="s">
        <v>907</v>
      </c>
      <c r="D66" s="125" t="s">
        <v>618</v>
      </c>
      <c r="E66" s="125" t="s">
        <v>493</v>
      </c>
      <c r="F66" s="125" t="s">
        <v>1191</v>
      </c>
      <c r="G66" s="125"/>
      <c r="H66" s="125"/>
      <c r="I66" s="125"/>
      <c r="J66" s="125"/>
      <c r="K66" s="125" t="s">
        <v>1905</v>
      </c>
      <c r="L66" s="125" t="s">
        <v>879</v>
      </c>
      <c r="M66" s="125" t="s">
        <v>717</v>
      </c>
      <c r="N66" s="125" t="s">
        <v>800</v>
      </c>
      <c r="O66" s="125" t="s">
        <v>737</v>
      </c>
      <c r="P66" s="125" t="s">
        <v>509</v>
      </c>
      <c r="Q66" s="125" t="s">
        <v>472</v>
      </c>
      <c r="R66" s="125" t="s">
        <v>536</v>
      </c>
      <c r="S66" s="125"/>
      <c r="T66" s="125"/>
      <c r="U66" s="125"/>
    </row>
    <row r="67" spans="1:21" ht="18.75" customHeight="1">
      <c r="A67" s="102">
        <v>59</v>
      </c>
      <c r="B67" s="137" t="s">
        <v>393</v>
      </c>
      <c r="C67" s="154" t="s">
        <v>966</v>
      </c>
      <c r="D67" s="154">
        <v>25</v>
      </c>
      <c r="E67" s="154">
        <v>89</v>
      </c>
      <c r="F67" s="154">
        <v>231</v>
      </c>
      <c r="G67" s="154">
        <v>179</v>
      </c>
      <c r="H67" s="154">
        <v>3</v>
      </c>
      <c r="I67" s="154">
        <v>38</v>
      </c>
      <c r="J67" s="154">
        <v>138</v>
      </c>
      <c r="K67" s="154">
        <v>356</v>
      </c>
      <c r="L67" s="154">
        <v>5</v>
      </c>
      <c r="M67" s="154">
        <v>97</v>
      </c>
      <c r="N67" s="154">
        <v>254</v>
      </c>
      <c r="O67" s="154">
        <v>83</v>
      </c>
      <c r="P67" s="154">
        <v>12</v>
      </c>
      <c r="Q67" s="154">
        <v>7</v>
      </c>
      <c r="R67" s="154">
        <v>64</v>
      </c>
      <c r="S67" s="154">
        <v>91</v>
      </c>
      <c r="T67" s="154">
        <v>232</v>
      </c>
      <c r="U67" s="154">
        <v>99</v>
      </c>
    </row>
    <row r="68" spans="1:21" ht="18.75" customHeight="1">
      <c r="A68" s="101">
        <v>60</v>
      </c>
      <c r="B68" s="137" t="s">
        <v>394</v>
      </c>
      <c r="C68" s="165" t="s">
        <v>479</v>
      </c>
      <c r="D68" s="165" t="s">
        <v>428</v>
      </c>
      <c r="E68" s="165" t="s">
        <v>480</v>
      </c>
      <c r="F68" s="165" t="s">
        <v>481</v>
      </c>
      <c r="G68" s="165" t="s">
        <v>420</v>
      </c>
      <c r="H68" s="165" t="s">
        <v>420</v>
      </c>
      <c r="I68" s="165" t="s">
        <v>420</v>
      </c>
      <c r="J68" s="165" t="s">
        <v>420</v>
      </c>
      <c r="K68" s="165" t="s">
        <v>420</v>
      </c>
      <c r="L68" s="165" t="s">
        <v>420</v>
      </c>
      <c r="M68" s="165" t="s">
        <v>420</v>
      </c>
      <c r="N68" s="165" t="s">
        <v>420</v>
      </c>
      <c r="O68" s="165" t="s">
        <v>482</v>
      </c>
      <c r="P68" s="165" t="s">
        <v>420</v>
      </c>
      <c r="Q68" s="165" t="s">
        <v>483</v>
      </c>
      <c r="R68" s="165" t="s">
        <v>484</v>
      </c>
      <c r="S68" s="165" t="s">
        <v>420</v>
      </c>
      <c r="T68" s="165" t="s">
        <v>420</v>
      </c>
      <c r="U68" s="165" t="s">
        <v>420</v>
      </c>
    </row>
    <row r="69" spans="1:21" ht="18.75" customHeight="1">
      <c r="A69" s="102">
        <v>61</v>
      </c>
      <c r="B69" s="137" t="s">
        <v>395</v>
      </c>
      <c r="C69" s="165" t="s">
        <v>1016</v>
      </c>
      <c r="D69" s="165" t="s">
        <v>565</v>
      </c>
      <c r="E69" s="165" t="s">
        <v>499</v>
      </c>
      <c r="F69" s="165" t="s">
        <v>1017</v>
      </c>
      <c r="G69" s="165" t="s">
        <v>420</v>
      </c>
      <c r="H69" s="165" t="s">
        <v>420</v>
      </c>
      <c r="I69" s="165" t="s">
        <v>420</v>
      </c>
      <c r="J69" s="165" t="s">
        <v>420</v>
      </c>
      <c r="K69" s="165">
        <v>2960</v>
      </c>
      <c r="L69" s="165">
        <v>1480</v>
      </c>
      <c r="M69" s="165" t="s">
        <v>1018</v>
      </c>
      <c r="N69" s="165" t="s">
        <v>1019</v>
      </c>
      <c r="O69" s="165" t="s">
        <v>948</v>
      </c>
      <c r="P69" s="165"/>
      <c r="Q69" s="165" t="s">
        <v>425</v>
      </c>
      <c r="R69" s="165" t="s">
        <v>474</v>
      </c>
      <c r="S69" s="165"/>
      <c r="T69" s="165"/>
      <c r="U69" s="165"/>
    </row>
    <row r="70" spans="1:21" ht="18.75" customHeight="1">
      <c r="A70" s="101">
        <v>62</v>
      </c>
      <c r="B70" s="137" t="s">
        <v>396</v>
      </c>
      <c r="C70" s="165" t="s">
        <v>1096</v>
      </c>
      <c r="D70" s="165" t="s">
        <v>609</v>
      </c>
      <c r="E70" s="165" t="s">
        <v>952</v>
      </c>
      <c r="F70" s="165" t="s">
        <v>968</v>
      </c>
      <c r="G70" s="165"/>
      <c r="H70" s="165"/>
      <c r="I70" s="165"/>
      <c r="J70" s="165"/>
      <c r="K70" s="165" t="s">
        <v>1097</v>
      </c>
      <c r="L70" s="165" t="s">
        <v>1098</v>
      </c>
      <c r="M70" s="165" t="s">
        <v>696</v>
      </c>
      <c r="N70" s="165"/>
      <c r="O70" s="165" t="s">
        <v>464</v>
      </c>
      <c r="P70" s="165"/>
      <c r="Q70" s="165" t="s">
        <v>456</v>
      </c>
      <c r="R70" s="165" t="s">
        <v>609</v>
      </c>
      <c r="S70" s="165"/>
      <c r="T70" s="165"/>
      <c r="U70" s="165"/>
    </row>
    <row r="71" spans="1:21" ht="18.75" customHeight="1">
      <c r="A71" s="102">
        <v>63</v>
      </c>
      <c r="B71" s="137" t="s">
        <v>397</v>
      </c>
      <c r="C71" s="165" t="s">
        <v>865</v>
      </c>
      <c r="D71" s="165" t="s">
        <v>534</v>
      </c>
      <c r="E71" s="165" t="s">
        <v>600</v>
      </c>
      <c r="F71" s="165" t="s">
        <v>866</v>
      </c>
      <c r="G71" s="165" t="s">
        <v>865</v>
      </c>
      <c r="H71" s="165" t="s">
        <v>534</v>
      </c>
      <c r="I71" s="165" t="s">
        <v>600</v>
      </c>
      <c r="J71" s="165" t="s">
        <v>866</v>
      </c>
      <c r="K71" s="165" t="s">
        <v>568</v>
      </c>
      <c r="L71" s="165" t="s">
        <v>425</v>
      </c>
      <c r="M71" s="165" t="s">
        <v>517</v>
      </c>
      <c r="N71" s="165" t="s">
        <v>420</v>
      </c>
      <c r="O71" s="165" t="s">
        <v>483</v>
      </c>
      <c r="P71" s="165" t="s">
        <v>419</v>
      </c>
      <c r="Q71" s="165" t="s">
        <v>427</v>
      </c>
      <c r="R71" s="165" t="s">
        <v>531</v>
      </c>
      <c r="S71" s="165" t="s">
        <v>607</v>
      </c>
      <c r="T71" s="165" t="s">
        <v>867</v>
      </c>
      <c r="U71" s="165" t="s">
        <v>442</v>
      </c>
    </row>
    <row r="72" spans="1:21" ht="25.5" customHeight="1">
      <c r="A72" s="101">
        <v>64</v>
      </c>
      <c r="B72" s="137" t="s">
        <v>398</v>
      </c>
      <c r="C72" s="147">
        <v>35913</v>
      </c>
      <c r="D72" s="147">
        <v>176</v>
      </c>
      <c r="E72" s="147">
        <v>3067</v>
      </c>
      <c r="F72" s="147"/>
      <c r="G72" s="147">
        <v>35913</v>
      </c>
      <c r="H72" s="147">
        <v>52</v>
      </c>
      <c r="I72" s="147">
        <v>2032</v>
      </c>
      <c r="J72" s="147"/>
      <c r="K72" s="147">
        <v>35913</v>
      </c>
      <c r="L72" s="147">
        <v>115</v>
      </c>
      <c r="M72" s="147">
        <v>31986</v>
      </c>
      <c r="N72" s="147"/>
      <c r="O72" s="147"/>
      <c r="P72" s="154"/>
      <c r="Q72" s="154"/>
      <c r="R72" s="154"/>
      <c r="S72" s="154">
        <v>5712</v>
      </c>
      <c r="T72" s="154">
        <v>9831</v>
      </c>
      <c r="U72" s="154">
        <v>6802</v>
      </c>
    </row>
    <row r="73" spans="1:21" ht="28.5" customHeight="1">
      <c r="A73" s="102">
        <v>65</v>
      </c>
      <c r="B73" s="137" t="s">
        <v>399</v>
      </c>
      <c r="C73" s="439" t="s">
        <v>685</v>
      </c>
      <c r="D73" s="439" t="s">
        <v>472</v>
      </c>
      <c r="E73" s="439" t="s">
        <v>514</v>
      </c>
      <c r="F73" s="439" t="s">
        <v>534</v>
      </c>
      <c r="G73" s="439" t="s">
        <v>420</v>
      </c>
      <c r="H73" s="439" t="s">
        <v>420</v>
      </c>
      <c r="I73" s="439" t="s">
        <v>420</v>
      </c>
      <c r="J73" s="439" t="s">
        <v>420</v>
      </c>
      <c r="K73" s="439" t="s">
        <v>493</v>
      </c>
      <c r="L73" s="439" t="s">
        <v>425</v>
      </c>
      <c r="M73" s="439" t="s">
        <v>455</v>
      </c>
      <c r="N73" s="439" t="s">
        <v>455</v>
      </c>
      <c r="O73" s="439" t="s">
        <v>420</v>
      </c>
      <c r="P73" s="165" t="s">
        <v>420</v>
      </c>
      <c r="Q73" s="165" t="s">
        <v>420</v>
      </c>
      <c r="R73" s="165" t="s">
        <v>420</v>
      </c>
      <c r="S73" s="165" t="s">
        <v>420</v>
      </c>
      <c r="T73" s="165" t="s">
        <v>420</v>
      </c>
      <c r="U73" s="165" t="s">
        <v>420</v>
      </c>
    </row>
    <row r="74" spans="1:21" ht="27" customHeight="1">
      <c r="A74" s="101">
        <v>66</v>
      </c>
      <c r="B74" s="137" t="s">
        <v>400</v>
      </c>
      <c r="C74" s="125" t="s">
        <v>446</v>
      </c>
      <c r="D74" s="125" t="s">
        <v>425</v>
      </c>
      <c r="E74" s="125" t="s">
        <v>483</v>
      </c>
      <c r="F74" s="125" t="s">
        <v>420</v>
      </c>
      <c r="G74" s="125" t="s">
        <v>420</v>
      </c>
      <c r="H74" s="125" t="s">
        <v>420</v>
      </c>
      <c r="I74" s="125" t="s">
        <v>420</v>
      </c>
      <c r="J74" s="125" t="s">
        <v>420</v>
      </c>
      <c r="K74" s="125"/>
      <c r="L74" s="125"/>
      <c r="M74" s="125" t="s">
        <v>607</v>
      </c>
      <c r="N74" s="125" t="s">
        <v>1028</v>
      </c>
      <c r="O74" s="125" t="s">
        <v>509</v>
      </c>
      <c r="P74" s="125" t="s">
        <v>420</v>
      </c>
      <c r="Q74" s="125" t="s">
        <v>509</v>
      </c>
      <c r="R74" s="125" t="s">
        <v>420</v>
      </c>
      <c r="S74" s="125"/>
      <c r="T74" s="125"/>
      <c r="U74" s="125"/>
    </row>
    <row r="75" spans="1:21" ht="28.5" customHeight="1">
      <c r="A75" s="102">
        <v>67</v>
      </c>
      <c r="B75" s="137" t="s">
        <v>1561</v>
      </c>
      <c r="C75" s="165" t="s">
        <v>537</v>
      </c>
      <c r="D75" s="165" t="s">
        <v>461</v>
      </c>
      <c r="E75" s="165" t="s">
        <v>611</v>
      </c>
      <c r="F75" s="165" t="s">
        <v>427</v>
      </c>
      <c r="G75" s="165"/>
      <c r="H75" s="165" t="s">
        <v>461</v>
      </c>
      <c r="I75" s="165" t="s">
        <v>1178</v>
      </c>
      <c r="J75" s="165" t="s">
        <v>1179</v>
      </c>
      <c r="K75" s="165">
        <v>4737</v>
      </c>
      <c r="L75" s="165" t="s">
        <v>461</v>
      </c>
      <c r="M75" s="165">
        <v>1678</v>
      </c>
      <c r="N75" s="165">
        <v>2095</v>
      </c>
      <c r="O75" s="165" t="s">
        <v>493</v>
      </c>
      <c r="P75" s="165" t="s">
        <v>420</v>
      </c>
      <c r="Q75" s="165" t="s">
        <v>565</v>
      </c>
      <c r="R75" s="165" t="s">
        <v>428</v>
      </c>
      <c r="S75" s="165" t="s">
        <v>534</v>
      </c>
      <c r="T75" s="165" t="s">
        <v>1180</v>
      </c>
      <c r="U75" s="165" t="s">
        <v>1181</v>
      </c>
    </row>
    <row r="76" spans="1:21" ht="28.5" customHeight="1">
      <c r="A76" s="101">
        <v>68</v>
      </c>
      <c r="B76" s="137" t="s">
        <v>405</v>
      </c>
      <c r="C76" s="165">
        <v>126</v>
      </c>
      <c r="D76" s="165">
        <v>15</v>
      </c>
      <c r="E76" s="165">
        <v>98</v>
      </c>
      <c r="F76" s="165">
        <v>13</v>
      </c>
      <c r="G76" s="165"/>
      <c r="H76" s="165"/>
      <c r="I76" s="165"/>
      <c r="J76" s="165"/>
      <c r="K76" s="165">
        <v>1215</v>
      </c>
      <c r="L76" s="165">
        <v>15</v>
      </c>
      <c r="M76" s="165">
        <v>685</v>
      </c>
      <c r="N76" s="165">
        <v>515</v>
      </c>
      <c r="O76" s="165">
        <v>313</v>
      </c>
      <c r="P76" s="165">
        <v>1</v>
      </c>
      <c r="Q76" s="165">
        <v>12</v>
      </c>
      <c r="R76" s="165">
        <v>300</v>
      </c>
      <c r="S76" s="165"/>
      <c r="T76" s="165"/>
      <c r="U76" s="165"/>
    </row>
    <row r="77" spans="1:21" s="27" customFormat="1" ht="31.5" customHeight="1">
      <c r="A77" s="217" t="s">
        <v>62</v>
      </c>
      <c r="B77" s="217"/>
      <c r="C77" s="96">
        <f>SUM(C9:C76)</f>
        <v>45048</v>
      </c>
      <c r="D77" s="96">
        <f aca="true" t="shared" si="0" ref="D77:U77">SUM(D9:D76)</f>
        <v>1031</v>
      </c>
      <c r="E77" s="96">
        <f t="shared" si="0"/>
        <v>5760</v>
      </c>
      <c r="F77" s="96">
        <f t="shared" si="0"/>
        <v>6516</v>
      </c>
      <c r="G77" s="96">
        <f t="shared" si="0"/>
        <v>48288</v>
      </c>
      <c r="H77" s="96">
        <f t="shared" si="0"/>
        <v>296</v>
      </c>
      <c r="I77" s="96">
        <f t="shared" si="0"/>
        <v>4739</v>
      </c>
      <c r="J77" s="96">
        <f t="shared" si="0"/>
        <v>11151</v>
      </c>
      <c r="K77" s="96">
        <f t="shared" si="0"/>
        <v>173810</v>
      </c>
      <c r="L77" s="96">
        <f t="shared" si="0"/>
        <v>13466</v>
      </c>
      <c r="M77" s="96">
        <f t="shared" si="0"/>
        <v>127701</v>
      </c>
      <c r="N77" s="96">
        <f t="shared" si="0"/>
        <v>28977</v>
      </c>
      <c r="O77" s="96">
        <f t="shared" si="0"/>
        <v>4097</v>
      </c>
      <c r="P77" s="96">
        <f t="shared" si="0"/>
        <v>52</v>
      </c>
      <c r="Q77" s="96">
        <f t="shared" si="0"/>
        <v>1992</v>
      </c>
      <c r="R77" s="96">
        <f t="shared" si="0"/>
        <v>1865</v>
      </c>
      <c r="S77" s="96">
        <f t="shared" si="0"/>
        <v>6107</v>
      </c>
      <c r="T77" s="96">
        <f t="shared" si="0"/>
        <v>17328</v>
      </c>
      <c r="U77" s="96">
        <f t="shared" si="0"/>
        <v>10245</v>
      </c>
    </row>
  </sheetData>
  <sheetProtection/>
  <mergeCells count="13">
    <mergeCell ref="A1:I1"/>
    <mergeCell ref="A2:I2"/>
    <mergeCell ref="A3:I3"/>
    <mergeCell ref="A7:A8"/>
    <mergeCell ref="B7:B8"/>
    <mergeCell ref="O2:U2"/>
    <mergeCell ref="G7:J7"/>
    <mergeCell ref="O7:R7"/>
    <mergeCell ref="A77:B77"/>
    <mergeCell ref="K7:N7"/>
    <mergeCell ref="C5:U5"/>
    <mergeCell ref="S7:U7"/>
    <mergeCell ref="C7:F7"/>
  </mergeCells>
  <printOptions/>
  <pageMargins left="0.118110236220472" right="0.118110236220472" top="0.1" bottom="0.248031496" header="0.31496062992126" footer="0.31496062992126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Y78"/>
  <sheetViews>
    <sheetView view="pageLayout" workbookViewId="0" topLeftCell="A67">
      <selection activeCell="H71" sqref="H71"/>
    </sheetView>
  </sheetViews>
  <sheetFormatPr defaultColWidth="9.140625" defaultRowHeight="15"/>
  <cols>
    <col min="1" max="1" width="3.57421875" style="27" customWidth="1"/>
    <col min="2" max="2" width="15.140625" style="27" customWidth="1"/>
    <col min="3" max="3" width="6.8515625" style="63" customWidth="1"/>
    <col min="4" max="4" width="5.57421875" style="63" customWidth="1"/>
    <col min="5" max="5" width="4.8515625" style="63" customWidth="1"/>
    <col min="6" max="6" width="8.140625" style="63" customWidth="1"/>
    <col min="7" max="7" width="8.421875" style="63" customWidth="1"/>
    <col min="8" max="8" width="7.8515625" style="63" customWidth="1"/>
    <col min="9" max="9" width="6.28125" style="63" customWidth="1"/>
    <col min="10" max="10" width="7.7109375" style="63" customWidth="1"/>
    <col min="11" max="11" width="10.140625" style="63" customWidth="1"/>
    <col min="12" max="12" width="10.7109375" style="63" customWidth="1"/>
    <col min="13" max="13" width="10.421875" style="63" customWidth="1"/>
    <col min="14" max="14" width="12.57421875" style="63" customWidth="1"/>
    <col min="15" max="15" width="7.00390625" style="63" customWidth="1"/>
    <col min="16" max="16" width="9.57421875" style="63" customWidth="1"/>
    <col min="17" max="17" width="9.00390625" style="63" customWidth="1"/>
    <col min="18" max="25" width="9.00390625" style="8" customWidth="1"/>
  </cols>
  <sheetData>
    <row r="1" spans="1:17" ht="19.5">
      <c r="A1" s="229" t="s">
        <v>44</v>
      </c>
      <c r="B1" s="229"/>
      <c r="C1" s="229"/>
      <c r="D1" s="229"/>
      <c r="E1" s="229"/>
      <c r="F1" s="229"/>
      <c r="G1" s="229"/>
      <c r="H1" s="49"/>
      <c r="I1" s="49"/>
      <c r="J1" s="49"/>
      <c r="K1" s="50"/>
      <c r="L1" s="50"/>
      <c r="M1" s="50"/>
      <c r="N1" s="50"/>
      <c r="O1" s="50"/>
      <c r="P1" s="52"/>
      <c r="Q1" s="52"/>
    </row>
    <row r="2" spans="1:17" ht="16.5">
      <c r="A2" s="278" t="s">
        <v>404</v>
      </c>
      <c r="B2" s="278"/>
      <c r="C2" s="278"/>
      <c r="D2" s="278"/>
      <c r="E2" s="278"/>
      <c r="F2" s="278"/>
      <c r="G2" s="278"/>
      <c r="H2" s="73"/>
      <c r="I2" s="53"/>
      <c r="J2" s="53"/>
      <c r="L2" s="272" t="s">
        <v>1563</v>
      </c>
      <c r="M2" s="272"/>
      <c r="N2" s="272"/>
      <c r="O2" s="272"/>
      <c r="P2" s="272"/>
      <c r="Q2" s="272"/>
    </row>
    <row r="3" spans="1:8" ht="16.5">
      <c r="A3" s="228" t="s">
        <v>0</v>
      </c>
      <c r="B3" s="228"/>
      <c r="C3" s="228"/>
      <c r="D3" s="228"/>
      <c r="E3" s="228"/>
      <c r="F3" s="228"/>
      <c r="G3" s="228"/>
      <c r="H3" s="53"/>
    </row>
    <row r="5" spans="1:18" ht="18.75" customHeight="1">
      <c r="A5" s="271" t="s">
        <v>265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17"/>
    </row>
    <row r="7" spans="1:17" ht="42" customHeight="1">
      <c r="A7" s="246" t="s">
        <v>335</v>
      </c>
      <c r="B7" s="246" t="s">
        <v>336</v>
      </c>
      <c r="C7" s="211" t="s">
        <v>229</v>
      </c>
      <c r="D7" s="211"/>
      <c r="E7" s="211"/>
      <c r="F7" s="236" t="s">
        <v>317</v>
      </c>
      <c r="G7" s="236" t="s">
        <v>75</v>
      </c>
      <c r="H7" s="236" t="s">
        <v>328</v>
      </c>
      <c r="I7" s="211" t="s">
        <v>77</v>
      </c>
      <c r="J7" s="211"/>
      <c r="K7" s="225" t="s">
        <v>230</v>
      </c>
      <c r="L7" s="225"/>
      <c r="M7" s="225"/>
      <c r="N7" s="225"/>
      <c r="O7" s="211" t="s">
        <v>98</v>
      </c>
      <c r="P7" s="211"/>
      <c r="Q7" s="236" t="s">
        <v>231</v>
      </c>
    </row>
    <row r="8" spans="1:17" ht="20.25" customHeight="1">
      <c r="A8" s="247"/>
      <c r="B8" s="247"/>
      <c r="C8" s="214" t="s">
        <v>228</v>
      </c>
      <c r="D8" s="214" t="s">
        <v>316</v>
      </c>
      <c r="E8" s="214" t="s">
        <v>227</v>
      </c>
      <c r="F8" s="277"/>
      <c r="G8" s="277"/>
      <c r="H8" s="277"/>
      <c r="I8" s="212" t="s">
        <v>35</v>
      </c>
      <c r="J8" s="212" t="s">
        <v>13</v>
      </c>
      <c r="K8" s="279" t="s">
        <v>270</v>
      </c>
      <c r="L8" s="280"/>
      <c r="M8" s="279" t="s">
        <v>273</v>
      </c>
      <c r="N8" s="280"/>
      <c r="O8" s="214" t="s">
        <v>35</v>
      </c>
      <c r="P8" s="214" t="s">
        <v>99</v>
      </c>
      <c r="Q8" s="277"/>
    </row>
    <row r="9" spans="1:17" ht="48" customHeight="1">
      <c r="A9" s="248"/>
      <c r="B9" s="248"/>
      <c r="C9" s="215"/>
      <c r="D9" s="215"/>
      <c r="E9" s="215"/>
      <c r="F9" s="237"/>
      <c r="G9" s="237"/>
      <c r="H9" s="237"/>
      <c r="I9" s="213"/>
      <c r="J9" s="213"/>
      <c r="K9" s="85" t="s">
        <v>271</v>
      </c>
      <c r="L9" s="85" t="s">
        <v>272</v>
      </c>
      <c r="M9" s="85" t="s">
        <v>271</v>
      </c>
      <c r="N9" s="85" t="s">
        <v>272</v>
      </c>
      <c r="O9" s="215"/>
      <c r="P9" s="215"/>
      <c r="Q9" s="237"/>
    </row>
    <row r="10" spans="1:17" ht="17.25" customHeight="1">
      <c r="A10" s="102">
        <v>1</v>
      </c>
      <c r="B10" s="203" t="s">
        <v>337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>
        <v>1</v>
      </c>
      <c r="P10" s="133">
        <v>300</v>
      </c>
      <c r="Q10" s="133"/>
    </row>
    <row r="11" spans="1:25" s="43" customFormat="1" ht="17.25" customHeight="1">
      <c r="A11" s="101">
        <v>2</v>
      </c>
      <c r="B11" s="203" t="s">
        <v>338</v>
      </c>
      <c r="C11" s="133">
        <v>0</v>
      </c>
      <c r="D11" s="133">
        <v>28</v>
      </c>
      <c r="E11" s="133">
        <v>1</v>
      </c>
      <c r="F11" s="133">
        <v>1</v>
      </c>
      <c r="G11" s="133">
        <v>0</v>
      </c>
      <c r="H11" s="133">
        <v>56</v>
      </c>
      <c r="I11" s="133">
        <v>1</v>
      </c>
      <c r="J11" s="133">
        <v>8656</v>
      </c>
      <c r="K11" s="154">
        <v>5</v>
      </c>
      <c r="L11" s="154">
        <v>18</v>
      </c>
      <c r="M11" s="154">
        <v>8</v>
      </c>
      <c r="N11" s="154">
        <v>26</v>
      </c>
      <c r="O11" s="133">
        <v>6</v>
      </c>
      <c r="P11" s="133">
        <v>348</v>
      </c>
      <c r="Q11" s="133">
        <v>19</v>
      </c>
      <c r="R11" s="48"/>
      <c r="S11" s="48"/>
      <c r="T11" s="48"/>
      <c r="U11" s="48"/>
      <c r="V11" s="48"/>
      <c r="W11" s="48"/>
      <c r="X11" s="48"/>
      <c r="Y11" s="48"/>
    </row>
    <row r="12" spans="1:17" ht="17.25" customHeight="1">
      <c r="A12" s="102">
        <v>3</v>
      </c>
      <c r="B12" s="203" t="s">
        <v>339</v>
      </c>
      <c r="C12" s="133"/>
      <c r="D12" s="133"/>
      <c r="E12" s="133"/>
      <c r="F12" s="133"/>
      <c r="G12" s="133">
        <v>5</v>
      </c>
      <c r="H12" s="133">
        <v>750</v>
      </c>
      <c r="I12" s="133">
        <v>105</v>
      </c>
      <c r="J12" s="133">
        <v>12560</v>
      </c>
      <c r="K12" s="133">
        <v>9</v>
      </c>
      <c r="L12" s="133">
        <v>14</v>
      </c>
      <c r="M12" s="133">
        <v>5</v>
      </c>
      <c r="N12" s="133">
        <v>18</v>
      </c>
      <c r="O12" s="133">
        <v>12</v>
      </c>
      <c r="P12" s="133">
        <v>895</v>
      </c>
      <c r="Q12" s="133">
        <v>18</v>
      </c>
    </row>
    <row r="13" spans="1:17" ht="17.25" customHeight="1">
      <c r="A13" s="101">
        <v>4</v>
      </c>
      <c r="B13" s="203" t="s">
        <v>340</v>
      </c>
      <c r="C13" s="133"/>
      <c r="D13" s="133"/>
      <c r="E13" s="133">
        <v>4</v>
      </c>
      <c r="F13" s="133">
        <v>4</v>
      </c>
      <c r="G13" s="133"/>
      <c r="H13" s="142">
        <v>500</v>
      </c>
      <c r="I13" s="133"/>
      <c r="J13" s="133"/>
      <c r="K13" s="154">
        <v>3</v>
      </c>
      <c r="L13" s="154">
        <v>5</v>
      </c>
      <c r="M13" s="154">
        <v>3</v>
      </c>
      <c r="N13" s="154">
        <v>8</v>
      </c>
      <c r="O13" s="133"/>
      <c r="P13" s="133"/>
      <c r="Q13" s="142">
        <v>11</v>
      </c>
    </row>
    <row r="14" spans="1:17" ht="17.25" customHeight="1">
      <c r="A14" s="102">
        <v>5</v>
      </c>
      <c r="B14" s="203" t="s">
        <v>341</v>
      </c>
      <c r="C14" s="133" t="s">
        <v>669</v>
      </c>
      <c r="D14" s="133">
        <v>5</v>
      </c>
      <c r="E14" s="133" t="s">
        <v>670</v>
      </c>
      <c r="F14" s="133">
        <v>9</v>
      </c>
      <c r="G14" s="133"/>
      <c r="H14" s="133" t="s">
        <v>671</v>
      </c>
      <c r="I14" s="133" t="s">
        <v>642</v>
      </c>
      <c r="J14" s="133">
        <v>56650</v>
      </c>
      <c r="K14" s="154"/>
      <c r="L14" s="154"/>
      <c r="M14" s="154" t="s">
        <v>672</v>
      </c>
      <c r="N14" s="154" t="s">
        <v>673</v>
      </c>
      <c r="O14" s="133" t="s">
        <v>674</v>
      </c>
      <c r="P14" s="133">
        <v>192</v>
      </c>
      <c r="Q14" s="133" t="s">
        <v>675</v>
      </c>
    </row>
    <row r="15" spans="1:17" ht="17.25" customHeight="1">
      <c r="A15" s="101">
        <v>6</v>
      </c>
      <c r="B15" s="203" t="s">
        <v>342</v>
      </c>
      <c r="C15" s="133"/>
      <c r="D15" s="133"/>
      <c r="E15" s="133"/>
      <c r="F15" s="133"/>
      <c r="G15" s="133"/>
      <c r="H15" s="133">
        <v>362</v>
      </c>
      <c r="I15" s="133">
        <v>9</v>
      </c>
      <c r="J15" s="133">
        <v>1735</v>
      </c>
      <c r="K15" s="133">
        <v>13</v>
      </c>
      <c r="L15" s="133">
        <v>17</v>
      </c>
      <c r="M15" s="133">
        <v>4</v>
      </c>
      <c r="N15" s="133">
        <v>9</v>
      </c>
      <c r="O15" s="133">
        <v>2</v>
      </c>
      <c r="P15" s="133">
        <v>375</v>
      </c>
      <c r="Q15" s="133">
        <v>7</v>
      </c>
    </row>
    <row r="16" spans="1:17" ht="17.25" customHeight="1">
      <c r="A16" s="102">
        <v>7</v>
      </c>
      <c r="B16" s="203" t="s">
        <v>343</v>
      </c>
      <c r="C16" s="206">
        <v>3</v>
      </c>
      <c r="D16" s="206">
        <v>0</v>
      </c>
      <c r="E16" s="206">
        <v>1</v>
      </c>
      <c r="F16" s="206">
        <v>13</v>
      </c>
      <c r="G16" s="206">
        <v>0</v>
      </c>
      <c r="H16" s="206">
        <v>53</v>
      </c>
      <c r="I16" s="206">
        <v>242</v>
      </c>
      <c r="J16" s="206">
        <v>2100</v>
      </c>
      <c r="K16" s="206">
        <v>42</v>
      </c>
      <c r="L16" s="206">
        <v>101</v>
      </c>
      <c r="M16" s="206">
        <v>31</v>
      </c>
      <c r="N16" s="206">
        <v>82</v>
      </c>
      <c r="O16" s="206">
        <v>33</v>
      </c>
      <c r="P16" s="206">
        <v>3585</v>
      </c>
      <c r="Q16" s="206">
        <v>56</v>
      </c>
    </row>
    <row r="17" spans="1:17" ht="17.25" customHeight="1">
      <c r="A17" s="101">
        <v>8</v>
      </c>
      <c r="B17" s="203" t="s">
        <v>344</v>
      </c>
      <c r="C17" s="133">
        <v>1</v>
      </c>
      <c r="D17" s="133">
        <v>27</v>
      </c>
      <c r="E17" s="133">
        <v>4</v>
      </c>
      <c r="F17" s="133">
        <v>13</v>
      </c>
      <c r="G17" s="133">
        <v>1</v>
      </c>
      <c r="H17" s="133">
        <v>259</v>
      </c>
      <c r="I17" s="133">
        <v>90</v>
      </c>
      <c r="J17" s="133">
        <v>5291</v>
      </c>
      <c r="K17" s="133">
        <v>19</v>
      </c>
      <c r="L17" s="133">
        <v>147</v>
      </c>
      <c r="M17" s="133">
        <v>10</v>
      </c>
      <c r="N17" s="133">
        <v>138</v>
      </c>
      <c r="O17" s="133">
        <v>31</v>
      </c>
      <c r="P17" s="133">
        <v>1148</v>
      </c>
      <c r="Q17" s="133">
        <v>36</v>
      </c>
    </row>
    <row r="18" spans="1:17" ht="17.25" customHeight="1">
      <c r="A18" s="102">
        <v>9</v>
      </c>
      <c r="B18" s="203" t="s">
        <v>345</v>
      </c>
      <c r="C18" s="133">
        <v>0</v>
      </c>
      <c r="D18" s="133">
        <v>0</v>
      </c>
      <c r="E18" s="133">
        <v>0</v>
      </c>
      <c r="F18" s="133">
        <v>0</v>
      </c>
      <c r="G18" s="133"/>
      <c r="H18" s="133"/>
      <c r="I18" s="133" t="s">
        <v>675</v>
      </c>
      <c r="J18" s="133">
        <v>1320</v>
      </c>
      <c r="K18" s="154">
        <v>0</v>
      </c>
      <c r="L18" s="154">
        <v>0</v>
      </c>
      <c r="M18" s="154">
        <v>16</v>
      </c>
      <c r="N18" s="154">
        <v>22</v>
      </c>
      <c r="O18" s="133">
        <v>381</v>
      </c>
      <c r="P18" s="133">
        <v>15430</v>
      </c>
      <c r="Q18" s="133" t="s">
        <v>675</v>
      </c>
    </row>
    <row r="19" spans="1:17" ht="17.25" customHeight="1">
      <c r="A19" s="101">
        <v>10</v>
      </c>
      <c r="B19" s="203" t="s">
        <v>346</v>
      </c>
      <c r="C19" s="133" t="s">
        <v>819</v>
      </c>
      <c r="D19" s="133" t="s">
        <v>820</v>
      </c>
      <c r="E19" s="133" t="s">
        <v>819</v>
      </c>
      <c r="F19" s="133">
        <v>3</v>
      </c>
      <c r="G19" s="133" t="s">
        <v>820</v>
      </c>
      <c r="H19" s="133"/>
      <c r="I19" s="133"/>
      <c r="J19" s="133"/>
      <c r="K19" s="133" t="s">
        <v>819</v>
      </c>
      <c r="L19" s="133" t="s">
        <v>820</v>
      </c>
      <c r="M19" s="133" t="s">
        <v>849</v>
      </c>
      <c r="N19" s="133" t="s">
        <v>810</v>
      </c>
      <c r="O19" s="133" t="s">
        <v>850</v>
      </c>
      <c r="P19" s="133" t="s">
        <v>851</v>
      </c>
      <c r="Q19" s="133" t="s">
        <v>852</v>
      </c>
    </row>
    <row r="20" spans="1:25" s="497" customFormat="1" ht="17.25" customHeight="1">
      <c r="A20" s="491">
        <v>11</v>
      </c>
      <c r="B20" s="492" t="s">
        <v>347</v>
      </c>
      <c r="C20" s="493">
        <v>0</v>
      </c>
      <c r="D20" s="493">
        <v>2</v>
      </c>
      <c r="E20" s="493">
        <v>0</v>
      </c>
      <c r="F20" s="493">
        <v>0</v>
      </c>
      <c r="G20" s="493">
        <v>2</v>
      </c>
      <c r="H20" s="493">
        <v>5</v>
      </c>
      <c r="I20" s="493">
        <v>67</v>
      </c>
      <c r="J20" s="493">
        <v>5675</v>
      </c>
      <c r="K20" s="494">
        <v>18</v>
      </c>
      <c r="L20" s="494">
        <v>18</v>
      </c>
      <c r="M20" s="494">
        <v>10</v>
      </c>
      <c r="N20" s="495"/>
      <c r="O20" s="493">
        <v>39</v>
      </c>
      <c r="P20" s="493">
        <v>3969</v>
      </c>
      <c r="Q20" s="493">
        <v>20</v>
      </c>
      <c r="R20" s="496"/>
      <c r="S20" s="496"/>
      <c r="T20" s="496"/>
      <c r="U20" s="496"/>
      <c r="V20" s="496"/>
      <c r="W20" s="496"/>
      <c r="X20" s="496"/>
      <c r="Y20" s="496"/>
    </row>
    <row r="21" spans="1:25" s="497" customFormat="1" ht="17.25" customHeight="1">
      <c r="A21" s="498">
        <v>12</v>
      </c>
      <c r="B21" s="492" t="s">
        <v>348</v>
      </c>
      <c r="C21" s="326"/>
      <c r="D21" s="326"/>
      <c r="E21" s="326">
        <v>1</v>
      </c>
      <c r="F21" s="326">
        <v>0</v>
      </c>
      <c r="G21" s="326">
        <v>0</v>
      </c>
      <c r="H21" s="326">
        <v>12</v>
      </c>
      <c r="I21" s="326">
        <v>15</v>
      </c>
      <c r="J21" s="326">
        <v>4755</v>
      </c>
      <c r="K21" s="326">
        <v>7</v>
      </c>
      <c r="L21" s="326">
        <v>19</v>
      </c>
      <c r="M21" s="326">
        <v>18</v>
      </c>
      <c r="N21" s="326">
        <v>583</v>
      </c>
      <c r="O21" s="326">
        <v>39</v>
      </c>
      <c r="P21" s="326">
        <v>2679</v>
      </c>
      <c r="Q21" s="326">
        <v>22</v>
      </c>
      <c r="R21" s="496"/>
      <c r="S21" s="496"/>
      <c r="T21" s="496"/>
      <c r="U21" s="496"/>
      <c r="V21" s="496"/>
      <c r="W21" s="496"/>
      <c r="X21" s="496"/>
      <c r="Y21" s="496"/>
    </row>
    <row r="22" spans="1:25" s="497" customFormat="1" ht="17.25" customHeight="1">
      <c r="A22" s="491">
        <v>13</v>
      </c>
      <c r="B22" s="492" t="s">
        <v>349</v>
      </c>
      <c r="C22" s="326">
        <v>1</v>
      </c>
      <c r="D22" s="326">
        <v>0</v>
      </c>
      <c r="E22" s="326">
        <v>1</v>
      </c>
      <c r="F22" s="326">
        <v>0</v>
      </c>
      <c r="G22" s="326">
        <v>9</v>
      </c>
      <c r="H22" s="326">
        <v>126</v>
      </c>
      <c r="I22" s="326">
        <v>12</v>
      </c>
      <c r="J22" s="326">
        <v>4020</v>
      </c>
      <c r="K22" s="326">
        <v>3</v>
      </c>
      <c r="L22" s="326">
        <v>16</v>
      </c>
      <c r="M22" s="326">
        <v>4</v>
      </c>
      <c r="N22" s="326">
        <v>16</v>
      </c>
      <c r="O22" s="326">
        <v>19</v>
      </c>
      <c r="P22" s="326">
        <v>2140</v>
      </c>
      <c r="Q22" s="326">
        <v>13</v>
      </c>
      <c r="R22" s="496"/>
      <c r="S22" s="496"/>
      <c r="T22" s="496"/>
      <c r="U22" s="496"/>
      <c r="V22" s="496"/>
      <c r="W22" s="496"/>
      <c r="X22" s="496"/>
      <c r="Y22" s="496"/>
    </row>
    <row r="23" spans="1:25" s="497" customFormat="1" ht="17.25" customHeight="1">
      <c r="A23" s="498">
        <v>14</v>
      </c>
      <c r="B23" s="492" t="s">
        <v>350</v>
      </c>
      <c r="C23" s="143">
        <v>6</v>
      </c>
      <c r="D23" s="143">
        <v>0</v>
      </c>
      <c r="E23" s="143">
        <v>0</v>
      </c>
      <c r="F23" s="143">
        <v>3</v>
      </c>
      <c r="G23" s="143">
        <v>0</v>
      </c>
      <c r="H23" s="143">
        <v>350</v>
      </c>
      <c r="I23" s="143">
        <v>248</v>
      </c>
      <c r="J23" s="143">
        <v>12530</v>
      </c>
      <c r="K23" s="147">
        <v>18</v>
      </c>
      <c r="L23" s="147">
        <v>216</v>
      </c>
      <c r="M23" s="147">
        <v>18</v>
      </c>
      <c r="N23" s="147">
        <v>18</v>
      </c>
      <c r="O23" s="143">
        <v>200</v>
      </c>
      <c r="P23" s="143">
        <v>130000</v>
      </c>
      <c r="Q23" s="143">
        <v>15</v>
      </c>
      <c r="R23" s="496"/>
      <c r="S23" s="496"/>
      <c r="T23" s="496"/>
      <c r="U23" s="496"/>
      <c r="V23" s="496"/>
      <c r="W23" s="496"/>
      <c r="X23" s="496"/>
      <c r="Y23" s="496"/>
    </row>
    <row r="24" spans="1:25" s="497" customFormat="1" ht="17.25" customHeight="1">
      <c r="A24" s="491">
        <v>15</v>
      </c>
      <c r="B24" s="492" t="s">
        <v>351</v>
      </c>
      <c r="C24" s="143">
        <v>9</v>
      </c>
      <c r="D24" s="143">
        <v>0</v>
      </c>
      <c r="E24" s="143">
        <v>7</v>
      </c>
      <c r="F24" s="143">
        <v>7</v>
      </c>
      <c r="G24" s="143">
        <v>1</v>
      </c>
      <c r="H24" s="143">
        <v>1565</v>
      </c>
      <c r="I24" s="143">
        <v>147</v>
      </c>
      <c r="J24" s="143">
        <v>29530</v>
      </c>
      <c r="K24" s="147">
        <v>9</v>
      </c>
      <c r="L24" s="147">
        <v>98</v>
      </c>
      <c r="M24" s="147">
        <v>5</v>
      </c>
      <c r="N24" s="147">
        <v>36</v>
      </c>
      <c r="O24" s="143">
        <v>434</v>
      </c>
      <c r="P24" s="143">
        <v>40763</v>
      </c>
      <c r="Q24" s="143">
        <v>35</v>
      </c>
      <c r="R24" s="496"/>
      <c r="S24" s="496"/>
      <c r="T24" s="496"/>
      <c r="U24" s="496"/>
      <c r="V24" s="496"/>
      <c r="W24" s="496"/>
      <c r="X24" s="496"/>
      <c r="Y24" s="496"/>
    </row>
    <row r="25" spans="1:25" s="497" customFormat="1" ht="17.25" customHeight="1">
      <c r="A25" s="498">
        <v>16</v>
      </c>
      <c r="B25" s="492" t="s">
        <v>352</v>
      </c>
      <c r="C25" s="499">
        <v>4</v>
      </c>
      <c r="D25" s="499">
        <v>2</v>
      </c>
      <c r="E25" s="499">
        <v>9</v>
      </c>
      <c r="F25" s="499">
        <v>10</v>
      </c>
      <c r="G25" s="499"/>
      <c r="H25" s="499">
        <v>806</v>
      </c>
      <c r="I25" s="499">
        <v>220</v>
      </c>
      <c r="J25" s="499">
        <v>12197</v>
      </c>
      <c r="K25" s="499">
        <v>34</v>
      </c>
      <c r="L25" s="499">
        <v>367</v>
      </c>
      <c r="M25" s="499">
        <v>22</v>
      </c>
      <c r="N25" s="499">
        <v>44</v>
      </c>
      <c r="O25" s="499">
        <v>78</v>
      </c>
      <c r="P25" s="499">
        <v>2345</v>
      </c>
      <c r="Q25" s="499">
        <v>17</v>
      </c>
      <c r="R25" s="496"/>
      <c r="S25" s="496"/>
      <c r="T25" s="496"/>
      <c r="U25" s="496"/>
      <c r="V25" s="496"/>
      <c r="W25" s="496"/>
      <c r="X25" s="496"/>
      <c r="Y25" s="496"/>
    </row>
    <row r="26" spans="1:25" s="497" customFormat="1" ht="17.25" customHeight="1">
      <c r="A26" s="491">
        <v>17</v>
      </c>
      <c r="B26" s="492" t="s">
        <v>353</v>
      </c>
      <c r="C26" s="143">
        <v>1</v>
      </c>
      <c r="D26" s="143">
        <v>1</v>
      </c>
      <c r="E26" s="143">
        <v>4</v>
      </c>
      <c r="F26" s="143">
        <v>11</v>
      </c>
      <c r="G26" s="143">
        <v>2</v>
      </c>
      <c r="H26" s="143">
        <v>155</v>
      </c>
      <c r="I26" s="143">
        <v>413</v>
      </c>
      <c r="J26" s="143">
        <v>16589</v>
      </c>
      <c r="K26" s="143">
        <v>75</v>
      </c>
      <c r="L26" s="143">
        <v>323</v>
      </c>
      <c r="M26" s="143">
        <v>23</v>
      </c>
      <c r="N26" s="143">
        <v>90</v>
      </c>
      <c r="O26" s="143">
        <v>81</v>
      </c>
      <c r="P26" s="143">
        <v>4679</v>
      </c>
      <c r="Q26" s="143">
        <v>102</v>
      </c>
      <c r="R26" s="496"/>
      <c r="S26" s="496"/>
      <c r="T26" s="496"/>
      <c r="U26" s="496"/>
      <c r="V26" s="496"/>
      <c r="W26" s="496"/>
      <c r="X26" s="496"/>
      <c r="Y26" s="496"/>
    </row>
    <row r="27" spans="1:25" s="497" customFormat="1" ht="17.25" customHeight="1">
      <c r="A27" s="498">
        <v>18</v>
      </c>
      <c r="B27" s="492" t="s">
        <v>354</v>
      </c>
      <c r="C27" s="143">
        <v>1</v>
      </c>
      <c r="D27" s="143">
        <v>3</v>
      </c>
      <c r="E27" s="143">
        <v>17</v>
      </c>
      <c r="F27" s="143">
        <v>18</v>
      </c>
      <c r="G27" s="143"/>
      <c r="H27" s="143">
        <v>1800</v>
      </c>
      <c r="I27" s="143"/>
      <c r="J27" s="143"/>
      <c r="K27" s="147">
        <v>32</v>
      </c>
      <c r="L27" s="147">
        <v>68</v>
      </c>
      <c r="M27" s="147">
        <v>8</v>
      </c>
      <c r="N27" s="147">
        <v>16</v>
      </c>
      <c r="O27" s="143">
        <v>16</v>
      </c>
      <c r="P27" s="143">
        <v>2360</v>
      </c>
      <c r="Q27" s="143">
        <v>6</v>
      </c>
      <c r="R27" s="496"/>
      <c r="S27" s="496"/>
      <c r="T27" s="496"/>
      <c r="U27" s="496"/>
      <c r="V27" s="496"/>
      <c r="W27" s="496"/>
      <c r="X27" s="496"/>
      <c r="Y27" s="496"/>
    </row>
    <row r="28" spans="1:25" s="497" customFormat="1" ht="17.25" customHeight="1">
      <c r="A28" s="491">
        <v>19</v>
      </c>
      <c r="B28" s="492" t="s">
        <v>355</v>
      </c>
      <c r="C28" s="143">
        <v>8</v>
      </c>
      <c r="D28" s="143">
        <v>0</v>
      </c>
      <c r="E28" s="143">
        <v>0</v>
      </c>
      <c r="F28" s="143">
        <v>20</v>
      </c>
      <c r="G28" s="143">
        <v>0</v>
      </c>
      <c r="H28" s="143">
        <v>3299</v>
      </c>
      <c r="I28" s="143">
        <v>5</v>
      </c>
      <c r="J28" s="143">
        <v>15000</v>
      </c>
      <c r="K28" s="143">
        <v>10</v>
      </c>
      <c r="L28" s="143">
        <v>150</v>
      </c>
      <c r="M28" s="143">
        <v>10</v>
      </c>
      <c r="N28" s="143">
        <v>109</v>
      </c>
      <c r="O28" s="143">
        <v>132</v>
      </c>
      <c r="P28" s="143">
        <v>100276</v>
      </c>
      <c r="Q28" s="143">
        <v>30</v>
      </c>
      <c r="R28" s="496"/>
      <c r="S28" s="496"/>
      <c r="T28" s="496"/>
      <c r="U28" s="496"/>
      <c r="V28" s="496"/>
      <c r="W28" s="496"/>
      <c r="X28" s="496"/>
      <c r="Y28" s="496"/>
    </row>
    <row r="29" spans="1:25" s="497" customFormat="1" ht="17.25" customHeight="1">
      <c r="A29" s="498">
        <v>20</v>
      </c>
      <c r="B29" s="492" t="s">
        <v>356</v>
      </c>
      <c r="C29" s="143">
        <v>1</v>
      </c>
      <c r="D29" s="143">
        <v>0</v>
      </c>
      <c r="E29" s="143">
        <v>3</v>
      </c>
      <c r="F29" s="143">
        <v>0</v>
      </c>
      <c r="G29" s="143">
        <v>4</v>
      </c>
      <c r="H29" s="143">
        <v>3985</v>
      </c>
      <c r="I29" s="143">
        <v>186</v>
      </c>
      <c r="J29" s="143">
        <v>195000</v>
      </c>
      <c r="K29" s="147">
        <v>281</v>
      </c>
      <c r="L29" s="147">
        <v>475</v>
      </c>
      <c r="M29" s="147">
        <v>281</v>
      </c>
      <c r="N29" s="147">
        <v>281</v>
      </c>
      <c r="O29" s="143">
        <v>18</v>
      </c>
      <c r="P29" s="143">
        <v>19600</v>
      </c>
      <c r="Q29" s="143">
        <v>95</v>
      </c>
      <c r="R29" s="496"/>
      <c r="S29" s="496"/>
      <c r="T29" s="496"/>
      <c r="U29" s="496"/>
      <c r="V29" s="496"/>
      <c r="W29" s="496"/>
      <c r="X29" s="496"/>
      <c r="Y29" s="496"/>
    </row>
    <row r="30" spans="1:25" s="497" customFormat="1" ht="17.25" customHeight="1">
      <c r="A30" s="491">
        <v>21</v>
      </c>
      <c r="B30" s="492" t="s">
        <v>357</v>
      </c>
      <c r="C30" s="143">
        <v>89</v>
      </c>
      <c r="D30" s="143"/>
      <c r="E30" s="143"/>
      <c r="F30" s="143"/>
      <c r="G30" s="143"/>
      <c r="H30" s="143"/>
      <c r="I30" s="143">
        <v>12</v>
      </c>
      <c r="J30" s="143">
        <v>6032</v>
      </c>
      <c r="K30" s="147">
        <v>3</v>
      </c>
      <c r="L30" s="147">
        <v>35</v>
      </c>
      <c r="M30" s="147">
        <v>3</v>
      </c>
      <c r="N30" s="147">
        <v>35</v>
      </c>
      <c r="O30" s="143">
        <v>15</v>
      </c>
      <c r="P30" s="143">
        <v>1320</v>
      </c>
      <c r="Q30" s="143">
        <v>10</v>
      </c>
      <c r="R30" s="496"/>
      <c r="S30" s="496"/>
      <c r="T30" s="496"/>
      <c r="U30" s="496"/>
      <c r="V30" s="496"/>
      <c r="W30" s="496"/>
      <c r="X30" s="496"/>
      <c r="Y30" s="496"/>
    </row>
    <row r="31" spans="1:25" s="497" customFormat="1" ht="17.25" customHeight="1">
      <c r="A31" s="498">
        <v>22</v>
      </c>
      <c r="B31" s="492" t="s">
        <v>358</v>
      </c>
      <c r="C31" s="143">
        <v>7</v>
      </c>
      <c r="D31" s="143">
        <v>3</v>
      </c>
      <c r="E31" s="143">
        <v>0</v>
      </c>
      <c r="F31" s="143">
        <v>0</v>
      </c>
      <c r="G31" s="143">
        <v>8</v>
      </c>
      <c r="H31" s="143">
        <v>125</v>
      </c>
      <c r="I31" s="143">
        <v>72</v>
      </c>
      <c r="J31" s="143">
        <v>13216</v>
      </c>
      <c r="K31" s="143">
        <v>0</v>
      </c>
      <c r="L31" s="143">
        <v>0</v>
      </c>
      <c r="M31" s="143">
        <v>10</v>
      </c>
      <c r="N31" s="143">
        <v>10</v>
      </c>
      <c r="O31" s="143">
        <v>236</v>
      </c>
      <c r="P31" s="143">
        <v>12724</v>
      </c>
      <c r="Q31" s="143">
        <v>8</v>
      </c>
      <c r="R31" s="496"/>
      <c r="S31" s="496"/>
      <c r="T31" s="496"/>
      <c r="U31" s="496"/>
      <c r="V31" s="496"/>
      <c r="W31" s="496"/>
      <c r="X31" s="496"/>
      <c r="Y31" s="496"/>
    </row>
    <row r="32" spans="1:25" s="497" customFormat="1" ht="17.25" customHeight="1">
      <c r="A32" s="491">
        <v>23</v>
      </c>
      <c r="B32" s="492" t="s">
        <v>359</v>
      </c>
      <c r="C32" s="388">
        <v>0</v>
      </c>
      <c r="D32" s="388">
        <v>0</v>
      </c>
      <c r="E32" s="388">
        <v>7</v>
      </c>
      <c r="F32" s="388">
        <v>11</v>
      </c>
      <c r="G32" s="388">
        <v>0</v>
      </c>
      <c r="H32" s="388">
        <v>106</v>
      </c>
      <c r="I32" s="388">
        <v>31</v>
      </c>
      <c r="J32" s="388">
        <v>6700</v>
      </c>
      <c r="K32" s="500">
        <v>21</v>
      </c>
      <c r="L32" s="500">
        <v>99</v>
      </c>
      <c r="M32" s="500">
        <v>28</v>
      </c>
      <c r="N32" s="500">
        <v>33</v>
      </c>
      <c r="O32" s="493">
        <v>78</v>
      </c>
      <c r="P32" s="493">
        <v>6742</v>
      </c>
      <c r="Q32" s="490">
        <v>16</v>
      </c>
      <c r="R32" s="496"/>
      <c r="S32" s="496"/>
      <c r="T32" s="496"/>
      <c r="U32" s="496"/>
      <c r="V32" s="496"/>
      <c r="W32" s="496"/>
      <c r="X32" s="496"/>
      <c r="Y32" s="496"/>
    </row>
    <row r="33" spans="1:25" s="497" customFormat="1" ht="17.25" customHeight="1">
      <c r="A33" s="498">
        <v>24</v>
      </c>
      <c r="B33" s="492" t="s">
        <v>360</v>
      </c>
      <c r="C33" s="143">
        <v>2</v>
      </c>
      <c r="D33" s="143">
        <v>0</v>
      </c>
      <c r="E33" s="143">
        <v>0</v>
      </c>
      <c r="F33" s="143">
        <v>0</v>
      </c>
      <c r="G33" s="143">
        <v>46</v>
      </c>
      <c r="H33" s="143">
        <v>232</v>
      </c>
      <c r="I33" s="393">
        <v>5</v>
      </c>
      <c r="J33" s="393">
        <v>1650</v>
      </c>
      <c r="K33" s="147">
        <v>18</v>
      </c>
      <c r="L33" s="147">
        <v>325</v>
      </c>
      <c r="M33" s="147">
        <v>2</v>
      </c>
      <c r="N33" s="147">
        <v>36</v>
      </c>
      <c r="O33" s="143">
        <v>20</v>
      </c>
      <c r="P33" s="143">
        <v>1350</v>
      </c>
      <c r="Q33" s="143">
        <v>9</v>
      </c>
      <c r="R33" s="496"/>
      <c r="S33" s="496"/>
      <c r="T33" s="496"/>
      <c r="U33" s="496"/>
      <c r="V33" s="496"/>
      <c r="W33" s="496"/>
      <c r="X33" s="496"/>
      <c r="Y33" s="496"/>
    </row>
    <row r="34" spans="1:25" s="497" customFormat="1" ht="17.25" customHeight="1">
      <c r="A34" s="491">
        <v>25</v>
      </c>
      <c r="B34" s="492" t="s">
        <v>361</v>
      </c>
      <c r="C34" s="143">
        <v>0</v>
      </c>
      <c r="D34" s="143">
        <v>0</v>
      </c>
      <c r="E34" s="143">
        <v>21</v>
      </c>
      <c r="F34" s="143">
        <v>0</v>
      </c>
      <c r="G34" s="143">
        <v>0</v>
      </c>
      <c r="H34" s="143"/>
      <c r="I34" s="143">
        <v>55</v>
      </c>
      <c r="J34" s="143">
        <v>2387</v>
      </c>
      <c r="K34" s="147">
        <v>38</v>
      </c>
      <c r="L34" s="147">
        <v>830</v>
      </c>
      <c r="M34" s="147">
        <v>38</v>
      </c>
      <c r="N34" s="147">
        <v>830</v>
      </c>
      <c r="O34" s="143">
        <v>895</v>
      </c>
      <c r="P34" s="143">
        <v>53700</v>
      </c>
      <c r="Q34" s="143">
        <v>11</v>
      </c>
      <c r="R34" s="496"/>
      <c r="S34" s="496"/>
      <c r="T34" s="496"/>
      <c r="U34" s="496"/>
      <c r="V34" s="496"/>
      <c r="W34" s="496"/>
      <c r="X34" s="496"/>
      <c r="Y34" s="496"/>
    </row>
    <row r="35" spans="1:25" s="497" customFormat="1" ht="17.25" customHeight="1">
      <c r="A35" s="498">
        <v>26</v>
      </c>
      <c r="B35" s="492" t="s">
        <v>362</v>
      </c>
      <c r="C35" s="143">
        <v>0</v>
      </c>
      <c r="D35" s="143">
        <v>0</v>
      </c>
      <c r="E35" s="143">
        <v>0</v>
      </c>
      <c r="F35" s="143">
        <v>0</v>
      </c>
      <c r="G35" s="143">
        <v>1</v>
      </c>
      <c r="H35" s="143">
        <v>2500</v>
      </c>
      <c r="I35" s="143">
        <v>1476</v>
      </c>
      <c r="J35" s="143">
        <v>36900</v>
      </c>
      <c r="K35" s="147">
        <v>39</v>
      </c>
      <c r="L35" s="147">
        <v>293</v>
      </c>
      <c r="M35" s="147">
        <v>78</v>
      </c>
      <c r="N35" s="147">
        <v>502</v>
      </c>
      <c r="O35" s="143">
        <v>4428</v>
      </c>
      <c r="P35" s="143">
        <v>88560</v>
      </c>
      <c r="Q35" s="143">
        <v>2952</v>
      </c>
      <c r="R35" s="496"/>
      <c r="S35" s="496"/>
      <c r="T35" s="496"/>
      <c r="U35" s="496"/>
      <c r="V35" s="496"/>
      <c r="W35" s="496"/>
      <c r="X35" s="496"/>
      <c r="Y35" s="496"/>
    </row>
    <row r="36" spans="1:25" s="497" customFormat="1" ht="17.25" customHeight="1">
      <c r="A36" s="491">
        <v>27</v>
      </c>
      <c r="B36" s="492" t="s">
        <v>363</v>
      </c>
      <c r="C36" s="143">
        <v>0</v>
      </c>
      <c r="D36" s="143">
        <v>396</v>
      </c>
      <c r="E36" s="143">
        <v>0</v>
      </c>
      <c r="F36" s="143">
        <v>0</v>
      </c>
      <c r="G36" s="143">
        <v>0</v>
      </c>
      <c r="H36" s="135">
        <v>2240</v>
      </c>
      <c r="I36" s="143">
        <v>35</v>
      </c>
      <c r="J36" s="143">
        <v>2569</v>
      </c>
      <c r="K36" s="147">
        <v>65</v>
      </c>
      <c r="L36" s="147">
        <v>512</v>
      </c>
      <c r="M36" s="147">
        <v>25</v>
      </c>
      <c r="N36" s="147">
        <v>223</v>
      </c>
      <c r="O36" s="143">
        <v>516</v>
      </c>
      <c r="P36" s="143">
        <v>150000</v>
      </c>
      <c r="Q36" s="143">
        <v>550</v>
      </c>
      <c r="R36" s="496"/>
      <c r="S36" s="496"/>
      <c r="T36" s="496"/>
      <c r="U36" s="496"/>
      <c r="V36" s="496"/>
      <c r="W36" s="496"/>
      <c r="X36" s="496"/>
      <c r="Y36" s="496"/>
    </row>
    <row r="37" spans="1:25" s="497" customFormat="1" ht="17.25" customHeight="1">
      <c r="A37" s="498">
        <v>28</v>
      </c>
      <c r="B37" s="492" t="s">
        <v>364</v>
      </c>
      <c r="C37" s="143"/>
      <c r="D37" s="143"/>
      <c r="E37" s="143"/>
      <c r="F37" s="143"/>
      <c r="G37" s="143"/>
      <c r="H37" s="143"/>
      <c r="I37" s="143">
        <v>254</v>
      </c>
      <c r="J37" s="143">
        <v>10162</v>
      </c>
      <c r="K37" s="147">
        <v>36</v>
      </c>
      <c r="L37" s="147">
        <v>395</v>
      </c>
      <c r="M37" s="147">
        <v>36</v>
      </c>
      <c r="N37" s="147">
        <v>395</v>
      </c>
      <c r="O37" s="143">
        <v>7</v>
      </c>
      <c r="P37" s="143">
        <v>1450</v>
      </c>
      <c r="Q37" s="143">
        <v>15</v>
      </c>
      <c r="R37" s="496"/>
      <c r="S37" s="496"/>
      <c r="T37" s="496"/>
      <c r="U37" s="496"/>
      <c r="V37" s="496"/>
      <c r="W37" s="496"/>
      <c r="X37" s="496"/>
      <c r="Y37" s="496"/>
    </row>
    <row r="38" spans="1:25" s="497" customFormat="1" ht="17.25" customHeight="1">
      <c r="A38" s="491">
        <v>29</v>
      </c>
      <c r="B38" s="492" t="s">
        <v>365</v>
      </c>
      <c r="C38" s="143">
        <v>1</v>
      </c>
      <c r="D38" s="143">
        <v>4</v>
      </c>
      <c r="E38" s="143">
        <v>3</v>
      </c>
      <c r="F38" s="143">
        <v>7</v>
      </c>
      <c r="G38" s="143">
        <v>0</v>
      </c>
      <c r="H38" s="143">
        <v>904</v>
      </c>
      <c r="I38" s="143">
        <v>119</v>
      </c>
      <c r="J38" s="143">
        <v>17047</v>
      </c>
      <c r="K38" s="147">
        <v>15</v>
      </c>
      <c r="L38" s="147">
        <v>206</v>
      </c>
      <c r="M38" s="147">
        <v>13</v>
      </c>
      <c r="N38" s="147">
        <v>159</v>
      </c>
      <c r="O38" s="143">
        <v>225</v>
      </c>
      <c r="P38" s="143">
        <v>8403</v>
      </c>
      <c r="Q38" s="143">
        <v>115</v>
      </c>
      <c r="R38" s="496"/>
      <c r="S38" s="496"/>
      <c r="T38" s="496"/>
      <c r="U38" s="496"/>
      <c r="V38" s="496"/>
      <c r="W38" s="496"/>
      <c r="X38" s="496"/>
      <c r="Y38" s="496"/>
    </row>
    <row r="39" spans="1:25" s="497" customFormat="1" ht="17.25" customHeight="1">
      <c r="A39" s="498">
        <v>30</v>
      </c>
      <c r="B39" s="492" t="s">
        <v>366</v>
      </c>
      <c r="C39" s="388">
        <v>1</v>
      </c>
      <c r="D39" s="388">
        <v>0</v>
      </c>
      <c r="E39" s="388"/>
      <c r="F39" s="388">
        <v>0</v>
      </c>
      <c r="G39" s="388">
        <v>0</v>
      </c>
      <c r="H39" s="388">
        <v>106</v>
      </c>
      <c r="I39" s="388">
        <v>26</v>
      </c>
      <c r="J39" s="388">
        <v>7812</v>
      </c>
      <c r="K39" s="500">
        <v>15</v>
      </c>
      <c r="L39" s="500">
        <v>126</v>
      </c>
      <c r="M39" s="500">
        <v>30</v>
      </c>
      <c r="N39" s="500">
        <v>39</v>
      </c>
      <c r="O39" s="493">
        <v>50</v>
      </c>
      <c r="P39" s="493">
        <v>7624</v>
      </c>
      <c r="Q39" s="490">
        <v>16</v>
      </c>
      <c r="R39" s="496"/>
      <c r="S39" s="496"/>
      <c r="T39" s="496"/>
      <c r="U39" s="496"/>
      <c r="V39" s="496"/>
      <c r="W39" s="496"/>
      <c r="X39" s="496"/>
      <c r="Y39" s="496"/>
    </row>
    <row r="40" spans="1:25" s="497" customFormat="1" ht="17.25" customHeight="1">
      <c r="A40" s="491">
        <v>31</v>
      </c>
      <c r="B40" s="492" t="s">
        <v>367</v>
      </c>
      <c r="C40" s="143">
        <v>0</v>
      </c>
      <c r="D40" s="143">
        <v>0</v>
      </c>
      <c r="E40" s="143">
        <v>0</v>
      </c>
      <c r="F40" s="143">
        <v>1</v>
      </c>
      <c r="G40" s="143">
        <v>32</v>
      </c>
      <c r="H40" s="143">
        <v>120</v>
      </c>
      <c r="I40" s="143">
        <v>54</v>
      </c>
      <c r="J40" s="143">
        <v>135</v>
      </c>
      <c r="K40" s="147">
        <v>15</v>
      </c>
      <c r="L40" s="147">
        <v>96</v>
      </c>
      <c r="M40" s="147">
        <v>5</v>
      </c>
      <c r="N40" s="147">
        <v>14</v>
      </c>
      <c r="O40" s="143">
        <v>7</v>
      </c>
      <c r="P40" s="143">
        <v>875</v>
      </c>
      <c r="Q40" s="143">
        <v>63</v>
      </c>
      <c r="R40" s="496"/>
      <c r="S40" s="496"/>
      <c r="T40" s="496"/>
      <c r="U40" s="496"/>
      <c r="V40" s="496"/>
      <c r="W40" s="496"/>
      <c r="X40" s="496"/>
      <c r="Y40" s="496"/>
    </row>
    <row r="41" spans="1:25" s="497" customFormat="1" ht="17.25" customHeight="1">
      <c r="A41" s="498">
        <v>32</v>
      </c>
      <c r="B41" s="492" t="s">
        <v>368</v>
      </c>
      <c r="C41" s="143">
        <v>125</v>
      </c>
      <c r="D41" s="143">
        <v>35</v>
      </c>
      <c r="E41" s="143">
        <v>8</v>
      </c>
      <c r="F41" s="143">
        <v>19</v>
      </c>
      <c r="G41" s="143">
        <v>3</v>
      </c>
      <c r="H41" s="143">
        <v>125</v>
      </c>
      <c r="I41" s="143">
        <v>40</v>
      </c>
      <c r="J41" s="143"/>
      <c r="K41" s="143">
        <v>40</v>
      </c>
      <c r="L41" s="143">
        <v>39</v>
      </c>
      <c r="M41" s="143">
        <v>40</v>
      </c>
      <c r="N41" s="143"/>
      <c r="O41" s="143">
        <v>39</v>
      </c>
      <c r="P41" s="143">
        <v>7965</v>
      </c>
      <c r="Q41" s="143">
        <v>20</v>
      </c>
      <c r="R41" s="496"/>
      <c r="S41" s="496"/>
      <c r="T41" s="496"/>
      <c r="U41" s="496"/>
      <c r="V41" s="496"/>
      <c r="W41" s="496"/>
      <c r="X41" s="496"/>
      <c r="Y41" s="496"/>
    </row>
    <row r="42" spans="1:25" s="497" customFormat="1" ht="17.25" customHeight="1">
      <c r="A42" s="491">
        <v>33</v>
      </c>
      <c r="B42" s="492" t="s">
        <v>369</v>
      </c>
      <c r="C42" s="143">
        <v>3</v>
      </c>
      <c r="D42" s="143">
        <v>0</v>
      </c>
      <c r="E42" s="143">
        <v>12</v>
      </c>
      <c r="F42" s="143">
        <v>7</v>
      </c>
      <c r="G42" s="143">
        <v>0</v>
      </c>
      <c r="H42" s="143">
        <v>663</v>
      </c>
      <c r="I42" s="143">
        <v>246</v>
      </c>
      <c r="J42" s="143">
        <v>57300</v>
      </c>
      <c r="K42" s="147">
        <v>19</v>
      </c>
      <c r="L42" s="147">
        <v>103</v>
      </c>
      <c r="M42" s="147">
        <v>9</v>
      </c>
      <c r="N42" s="147">
        <v>27</v>
      </c>
      <c r="O42" s="143">
        <v>326</v>
      </c>
      <c r="P42" s="143">
        <v>50000</v>
      </c>
      <c r="Q42" s="143">
        <v>2760</v>
      </c>
      <c r="R42" s="496"/>
      <c r="S42" s="496"/>
      <c r="T42" s="496"/>
      <c r="U42" s="496"/>
      <c r="V42" s="496"/>
      <c r="W42" s="496"/>
      <c r="X42" s="496"/>
      <c r="Y42" s="496"/>
    </row>
    <row r="43" spans="1:25" s="497" customFormat="1" ht="17.25" customHeight="1">
      <c r="A43" s="498">
        <v>34</v>
      </c>
      <c r="B43" s="492" t="s">
        <v>370</v>
      </c>
      <c r="C43" s="143">
        <v>3</v>
      </c>
      <c r="D43" s="143">
        <v>2</v>
      </c>
      <c r="E43" s="143">
        <v>5</v>
      </c>
      <c r="F43" s="143">
        <v>5</v>
      </c>
      <c r="G43" s="143">
        <v>2</v>
      </c>
      <c r="H43" s="143">
        <v>125</v>
      </c>
      <c r="I43" s="143">
        <v>1571</v>
      </c>
      <c r="J43" s="143">
        <v>39275</v>
      </c>
      <c r="K43" s="147">
        <v>5</v>
      </c>
      <c r="L43" s="147">
        <v>12</v>
      </c>
      <c r="M43" s="147">
        <v>1</v>
      </c>
      <c r="N43" s="147">
        <v>5</v>
      </c>
      <c r="O43" s="143">
        <v>5</v>
      </c>
      <c r="P43" s="143">
        <v>2500</v>
      </c>
      <c r="Q43" s="143">
        <v>15</v>
      </c>
      <c r="R43" s="496"/>
      <c r="S43" s="496"/>
      <c r="T43" s="496"/>
      <c r="U43" s="496"/>
      <c r="V43" s="496"/>
      <c r="W43" s="496"/>
      <c r="X43" s="496"/>
      <c r="Y43" s="496"/>
    </row>
    <row r="44" spans="1:25" s="497" customFormat="1" ht="17.25" customHeight="1">
      <c r="A44" s="491">
        <v>35</v>
      </c>
      <c r="B44" s="492" t="s">
        <v>371</v>
      </c>
      <c r="C44" s="388"/>
      <c r="D44" s="388"/>
      <c r="E44" s="388"/>
      <c r="F44" s="388"/>
      <c r="G44" s="388">
        <v>4</v>
      </c>
      <c r="H44" s="388">
        <v>20</v>
      </c>
      <c r="I44" s="388"/>
      <c r="J44" s="388"/>
      <c r="K44" s="500"/>
      <c r="L44" s="500"/>
      <c r="M44" s="500"/>
      <c r="N44" s="500"/>
      <c r="O44" s="493"/>
      <c r="P44" s="493"/>
      <c r="Q44" s="490"/>
      <c r="R44" s="496"/>
      <c r="S44" s="496"/>
      <c r="T44" s="496"/>
      <c r="U44" s="496"/>
      <c r="V44" s="496"/>
      <c r="W44" s="496"/>
      <c r="X44" s="496"/>
      <c r="Y44" s="496"/>
    </row>
    <row r="45" spans="1:25" s="497" customFormat="1" ht="17.25" customHeight="1">
      <c r="A45" s="498">
        <v>36</v>
      </c>
      <c r="B45" s="492" t="s">
        <v>372</v>
      </c>
      <c r="C45" s="143">
        <v>7</v>
      </c>
      <c r="D45" s="143">
        <v>0</v>
      </c>
      <c r="E45" s="143">
        <v>4</v>
      </c>
      <c r="F45" s="143">
        <v>5</v>
      </c>
      <c r="G45" s="143">
        <v>0</v>
      </c>
      <c r="H45" s="143"/>
      <c r="I45" s="143">
        <v>1077</v>
      </c>
      <c r="J45" s="143">
        <v>23544</v>
      </c>
      <c r="K45" s="147">
        <v>322</v>
      </c>
      <c r="L45" s="147">
        <v>1954</v>
      </c>
      <c r="M45" s="147">
        <v>22</v>
      </c>
      <c r="N45" s="147">
        <v>600</v>
      </c>
      <c r="O45" s="143">
        <v>568</v>
      </c>
      <c r="P45" s="143">
        <v>24663</v>
      </c>
      <c r="Q45" s="143">
        <v>17</v>
      </c>
      <c r="R45" s="496"/>
      <c r="S45" s="496"/>
      <c r="T45" s="496"/>
      <c r="U45" s="496"/>
      <c r="V45" s="496"/>
      <c r="W45" s="496"/>
      <c r="X45" s="496"/>
      <c r="Y45" s="496"/>
    </row>
    <row r="46" spans="1:25" s="497" customFormat="1" ht="17.25" customHeight="1">
      <c r="A46" s="491">
        <v>37</v>
      </c>
      <c r="B46" s="492" t="s">
        <v>373</v>
      </c>
      <c r="C46" s="143">
        <v>0</v>
      </c>
      <c r="D46" s="143">
        <v>0</v>
      </c>
      <c r="E46" s="143">
        <v>1</v>
      </c>
      <c r="F46" s="143">
        <v>1</v>
      </c>
      <c r="G46" s="143">
        <v>0</v>
      </c>
      <c r="H46" s="143">
        <v>60</v>
      </c>
      <c r="I46" s="143">
        <v>29</v>
      </c>
      <c r="J46" s="143">
        <v>2620</v>
      </c>
      <c r="K46" s="147">
        <v>100</v>
      </c>
      <c r="L46" s="147">
        <v>86</v>
      </c>
      <c r="M46" s="147">
        <v>4</v>
      </c>
      <c r="N46" s="147">
        <v>42</v>
      </c>
      <c r="O46" s="143">
        <v>69</v>
      </c>
      <c r="P46" s="143">
        <v>1424</v>
      </c>
      <c r="Q46" s="143">
        <v>257</v>
      </c>
      <c r="R46" s="496"/>
      <c r="S46" s="496"/>
      <c r="T46" s="496"/>
      <c r="U46" s="496"/>
      <c r="V46" s="496"/>
      <c r="W46" s="496"/>
      <c r="X46" s="496"/>
      <c r="Y46" s="496"/>
    </row>
    <row r="47" spans="1:25" s="497" customFormat="1" ht="17.25" customHeight="1">
      <c r="A47" s="498">
        <v>38</v>
      </c>
      <c r="B47" s="492" t="s">
        <v>374</v>
      </c>
      <c r="C47" s="493">
        <v>3</v>
      </c>
      <c r="D47" s="493"/>
      <c r="E47" s="493">
        <v>19</v>
      </c>
      <c r="F47" s="493">
        <v>22</v>
      </c>
      <c r="G47" s="493"/>
      <c r="H47" s="493">
        <v>260</v>
      </c>
      <c r="I47" s="326">
        <v>1585</v>
      </c>
      <c r="J47" s="326">
        <v>87176</v>
      </c>
      <c r="K47" s="493">
        <v>43</v>
      </c>
      <c r="L47" s="493">
        <v>187</v>
      </c>
      <c r="M47" s="493">
        <v>23</v>
      </c>
      <c r="N47" s="493">
        <v>99</v>
      </c>
      <c r="O47" s="326">
        <v>212</v>
      </c>
      <c r="P47" s="326">
        <v>8480</v>
      </c>
      <c r="Q47" s="493">
        <v>27</v>
      </c>
      <c r="R47" s="496"/>
      <c r="S47" s="496"/>
      <c r="T47" s="496"/>
      <c r="U47" s="496"/>
      <c r="V47" s="496"/>
      <c r="W47" s="496"/>
      <c r="X47" s="496"/>
      <c r="Y47" s="496"/>
    </row>
    <row r="48" spans="1:25" s="497" customFormat="1" ht="17.25" customHeight="1">
      <c r="A48" s="491">
        <v>39</v>
      </c>
      <c r="B48" s="492" t="s">
        <v>375</v>
      </c>
      <c r="C48" s="143">
        <v>1</v>
      </c>
      <c r="D48" s="143"/>
      <c r="E48" s="143">
        <v>14</v>
      </c>
      <c r="F48" s="143">
        <v>13</v>
      </c>
      <c r="G48" s="143"/>
      <c r="H48" s="143">
        <v>78</v>
      </c>
      <c r="I48" s="143">
        <v>45</v>
      </c>
      <c r="J48" s="425">
        <v>104130</v>
      </c>
      <c r="K48" s="147">
        <v>51</v>
      </c>
      <c r="L48" s="147">
        <v>207</v>
      </c>
      <c r="M48" s="147">
        <v>1</v>
      </c>
      <c r="N48" s="147">
        <v>3</v>
      </c>
      <c r="O48" s="425">
        <v>1230</v>
      </c>
      <c r="P48" s="143"/>
      <c r="Q48" s="143">
        <v>11</v>
      </c>
      <c r="R48" s="496"/>
      <c r="S48" s="496"/>
      <c r="T48" s="496"/>
      <c r="U48" s="496"/>
      <c r="V48" s="496"/>
      <c r="W48" s="496"/>
      <c r="X48" s="496"/>
      <c r="Y48" s="496"/>
    </row>
    <row r="49" spans="1:25" s="497" customFormat="1" ht="17.25" customHeight="1">
      <c r="A49" s="498">
        <v>40</v>
      </c>
      <c r="B49" s="492" t="s">
        <v>376</v>
      </c>
      <c r="C49" s="143">
        <v>0</v>
      </c>
      <c r="D49" s="143">
        <v>0</v>
      </c>
      <c r="E49" s="143">
        <v>0</v>
      </c>
      <c r="F49" s="143">
        <v>0</v>
      </c>
      <c r="G49" s="143">
        <v>0</v>
      </c>
      <c r="H49" s="143">
        <v>86</v>
      </c>
      <c r="I49" s="143">
        <v>19</v>
      </c>
      <c r="J49" s="143">
        <v>2800</v>
      </c>
      <c r="K49" s="147">
        <v>3</v>
      </c>
      <c r="L49" s="147">
        <v>23</v>
      </c>
      <c r="M49" s="147">
        <v>2</v>
      </c>
      <c r="N49" s="147">
        <v>16</v>
      </c>
      <c r="O49" s="143">
        <v>11</v>
      </c>
      <c r="P49" s="143">
        <v>1250</v>
      </c>
      <c r="Q49" s="143">
        <v>41</v>
      </c>
      <c r="R49" s="496"/>
      <c r="S49" s="496"/>
      <c r="T49" s="496"/>
      <c r="U49" s="496"/>
      <c r="V49" s="496"/>
      <c r="W49" s="496"/>
      <c r="X49" s="496"/>
      <c r="Y49" s="496"/>
    </row>
    <row r="50" spans="1:25" s="497" customFormat="1" ht="17.25" customHeight="1">
      <c r="A50" s="491">
        <v>41</v>
      </c>
      <c r="B50" s="492" t="s">
        <v>377</v>
      </c>
      <c r="C50" s="143"/>
      <c r="D50" s="143"/>
      <c r="E50" s="143"/>
      <c r="F50" s="143"/>
      <c r="G50" s="143"/>
      <c r="H50" s="143"/>
      <c r="I50" s="143"/>
      <c r="J50" s="143"/>
      <c r="K50" s="147"/>
      <c r="L50" s="147"/>
      <c r="M50" s="147"/>
      <c r="N50" s="147"/>
      <c r="O50" s="143">
        <v>25</v>
      </c>
      <c r="P50" s="143">
        <v>5000</v>
      </c>
      <c r="Q50" s="143"/>
      <c r="R50" s="496"/>
      <c r="S50" s="496"/>
      <c r="T50" s="496"/>
      <c r="U50" s="496"/>
      <c r="V50" s="496"/>
      <c r="W50" s="496"/>
      <c r="X50" s="496"/>
      <c r="Y50" s="496"/>
    </row>
    <row r="51" spans="1:25" s="497" customFormat="1" ht="17.25" customHeight="1">
      <c r="A51" s="498">
        <v>42</v>
      </c>
      <c r="B51" s="492" t="s">
        <v>378</v>
      </c>
      <c r="C51" s="143">
        <v>0</v>
      </c>
      <c r="D51" s="143">
        <v>0</v>
      </c>
      <c r="E51" s="143">
        <v>0</v>
      </c>
      <c r="F51" s="143">
        <v>0</v>
      </c>
      <c r="G51" s="143">
        <v>0</v>
      </c>
      <c r="H51" s="143">
        <v>0</v>
      </c>
      <c r="I51" s="143">
        <v>18</v>
      </c>
      <c r="J51" s="143">
        <v>857</v>
      </c>
      <c r="K51" s="147">
        <v>45</v>
      </c>
      <c r="L51" s="147">
        <v>89</v>
      </c>
      <c r="M51" s="147">
        <v>5</v>
      </c>
      <c r="N51" s="147">
        <v>17</v>
      </c>
      <c r="O51" s="143">
        <v>20</v>
      </c>
      <c r="P51" s="143">
        <v>6925</v>
      </c>
      <c r="Q51" s="143">
        <v>12</v>
      </c>
      <c r="R51" s="496"/>
      <c r="S51" s="496"/>
      <c r="T51" s="496"/>
      <c r="U51" s="496"/>
      <c r="V51" s="496"/>
      <c r="W51" s="496"/>
      <c r="X51" s="496"/>
      <c r="Y51" s="496"/>
    </row>
    <row r="52" spans="1:25" s="497" customFormat="1" ht="17.25" customHeight="1">
      <c r="A52" s="491">
        <v>43</v>
      </c>
      <c r="B52" s="492" t="s">
        <v>379</v>
      </c>
      <c r="C52" s="143">
        <v>1</v>
      </c>
      <c r="D52" s="143">
        <v>0</v>
      </c>
      <c r="E52" s="143">
        <v>0</v>
      </c>
      <c r="F52" s="143">
        <v>3</v>
      </c>
      <c r="G52" s="143">
        <v>1</v>
      </c>
      <c r="H52" s="143">
        <v>25</v>
      </c>
      <c r="I52" s="143">
        <v>120</v>
      </c>
      <c r="J52" s="143">
        <v>2400</v>
      </c>
      <c r="K52" s="147"/>
      <c r="L52" s="147"/>
      <c r="M52" s="147"/>
      <c r="N52" s="147"/>
      <c r="O52" s="143"/>
      <c r="P52" s="143"/>
      <c r="Q52" s="143"/>
      <c r="R52" s="496"/>
      <c r="S52" s="496"/>
      <c r="T52" s="496"/>
      <c r="U52" s="496"/>
      <c r="V52" s="496"/>
      <c r="W52" s="496"/>
      <c r="X52" s="496"/>
      <c r="Y52" s="496"/>
    </row>
    <row r="53" spans="1:25" s="497" customFormat="1" ht="17.25" customHeight="1">
      <c r="A53" s="498">
        <v>44</v>
      </c>
      <c r="B53" s="492" t="s">
        <v>380</v>
      </c>
      <c r="C53" s="147">
        <v>0</v>
      </c>
      <c r="D53" s="147">
        <v>43</v>
      </c>
      <c r="E53" s="147">
        <v>0</v>
      </c>
      <c r="F53" s="147">
        <v>12</v>
      </c>
      <c r="G53" s="147">
        <v>3</v>
      </c>
      <c r="H53" s="147">
        <v>537</v>
      </c>
      <c r="I53" s="147">
        <v>1812</v>
      </c>
      <c r="J53" s="147">
        <v>20273</v>
      </c>
      <c r="K53" s="147">
        <v>357</v>
      </c>
      <c r="L53" s="428">
        <v>1358</v>
      </c>
      <c r="M53" s="147">
        <v>125</v>
      </c>
      <c r="N53" s="147">
        <v>283</v>
      </c>
      <c r="O53" s="147">
        <v>1</v>
      </c>
      <c r="P53" s="147">
        <v>125</v>
      </c>
      <c r="Q53" s="147">
        <v>13</v>
      </c>
      <c r="R53" s="496"/>
      <c r="S53" s="496"/>
      <c r="T53" s="496"/>
      <c r="U53" s="496"/>
      <c r="V53" s="496"/>
      <c r="W53" s="496"/>
      <c r="X53" s="496"/>
      <c r="Y53" s="496"/>
    </row>
    <row r="54" spans="1:25" s="497" customFormat="1" ht="17.25" customHeight="1">
      <c r="A54" s="491">
        <v>45</v>
      </c>
      <c r="B54" s="492" t="s">
        <v>381</v>
      </c>
      <c r="C54" s="428">
        <v>1</v>
      </c>
      <c r="D54" s="428"/>
      <c r="E54" s="428">
        <v>1</v>
      </c>
      <c r="F54" s="428">
        <v>2</v>
      </c>
      <c r="G54" s="501"/>
      <c r="H54" s="501">
        <v>287</v>
      </c>
      <c r="I54" s="501">
        <v>13</v>
      </c>
      <c r="J54" s="501">
        <v>2286</v>
      </c>
      <c r="K54" s="501">
        <v>22</v>
      </c>
      <c r="L54" s="428">
        <v>230</v>
      </c>
      <c r="M54" s="501">
        <v>15</v>
      </c>
      <c r="N54" s="501">
        <v>98</v>
      </c>
      <c r="O54" s="501">
        <v>77</v>
      </c>
      <c r="P54" s="501">
        <v>9291</v>
      </c>
      <c r="Q54" s="501">
        <v>59</v>
      </c>
      <c r="R54" s="496"/>
      <c r="S54" s="496"/>
      <c r="T54" s="496"/>
      <c r="U54" s="496"/>
      <c r="V54" s="496"/>
      <c r="W54" s="496"/>
      <c r="X54" s="496"/>
      <c r="Y54" s="496"/>
    </row>
    <row r="55" spans="1:25" s="497" customFormat="1" ht="17.25" customHeight="1">
      <c r="A55" s="498">
        <v>46</v>
      </c>
      <c r="B55" s="492" t="s">
        <v>382</v>
      </c>
      <c r="C55" s="393">
        <v>12</v>
      </c>
      <c r="D55" s="393">
        <v>4</v>
      </c>
      <c r="E55" s="393"/>
      <c r="F55" s="393">
        <v>15</v>
      </c>
      <c r="G55" s="393">
        <v>1</v>
      </c>
      <c r="H55" s="393">
        <v>968</v>
      </c>
      <c r="I55" s="393">
        <v>44</v>
      </c>
      <c r="J55" s="393">
        <v>12100</v>
      </c>
      <c r="K55" s="393">
        <v>20</v>
      </c>
      <c r="L55" s="393">
        <v>216</v>
      </c>
      <c r="M55" s="393">
        <v>20</v>
      </c>
      <c r="N55" s="393">
        <v>136</v>
      </c>
      <c r="O55" s="393">
        <v>41</v>
      </c>
      <c r="P55" s="393">
        <v>4980</v>
      </c>
      <c r="Q55" s="393">
        <v>76</v>
      </c>
      <c r="R55" s="496"/>
      <c r="S55" s="496"/>
      <c r="T55" s="496"/>
      <c r="U55" s="496"/>
      <c r="V55" s="496"/>
      <c r="W55" s="496"/>
      <c r="X55" s="496"/>
      <c r="Y55" s="496"/>
    </row>
    <row r="56" spans="1:25" s="497" customFormat="1" ht="17.25" customHeight="1">
      <c r="A56" s="491">
        <v>47</v>
      </c>
      <c r="B56" s="492" t="s">
        <v>403</v>
      </c>
      <c r="C56" s="143">
        <v>5</v>
      </c>
      <c r="D56" s="143"/>
      <c r="E56" s="143"/>
      <c r="F56" s="143">
        <v>3</v>
      </c>
      <c r="G56" s="143"/>
      <c r="H56" s="143"/>
      <c r="I56" s="143"/>
      <c r="J56" s="143"/>
      <c r="K56" s="143"/>
      <c r="L56" s="143"/>
      <c r="M56" s="143"/>
      <c r="N56" s="143"/>
      <c r="O56" s="143">
        <v>3</v>
      </c>
      <c r="P56" s="143">
        <v>346</v>
      </c>
      <c r="Q56" s="143">
        <v>13</v>
      </c>
      <c r="R56" s="496"/>
      <c r="S56" s="496"/>
      <c r="T56" s="496"/>
      <c r="U56" s="496"/>
      <c r="V56" s="496"/>
      <c r="W56" s="496"/>
      <c r="X56" s="496"/>
      <c r="Y56" s="496"/>
    </row>
    <row r="57" spans="1:25" s="497" customFormat="1" ht="17.25" customHeight="1">
      <c r="A57" s="498">
        <v>48</v>
      </c>
      <c r="B57" s="492" t="s">
        <v>402</v>
      </c>
      <c r="C57" s="502">
        <v>54</v>
      </c>
      <c r="D57" s="502">
        <v>26</v>
      </c>
      <c r="E57" s="502"/>
      <c r="F57" s="502">
        <v>44</v>
      </c>
      <c r="G57" s="502">
        <v>11</v>
      </c>
      <c r="H57" s="502"/>
      <c r="I57" s="502"/>
      <c r="J57" s="502"/>
      <c r="K57" s="503"/>
      <c r="L57" s="503">
        <v>849</v>
      </c>
      <c r="M57" s="503"/>
      <c r="N57" s="503">
        <v>1565</v>
      </c>
      <c r="O57" s="502"/>
      <c r="P57" s="502"/>
      <c r="Q57" s="502"/>
      <c r="R57" s="496"/>
      <c r="S57" s="496"/>
      <c r="T57" s="496"/>
      <c r="U57" s="496"/>
      <c r="V57" s="496"/>
      <c r="W57" s="496"/>
      <c r="X57" s="496"/>
      <c r="Y57" s="496"/>
    </row>
    <row r="58" spans="1:25" s="497" customFormat="1" ht="17.25" customHeight="1">
      <c r="A58" s="491">
        <v>49</v>
      </c>
      <c r="B58" s="492" t="s">
        <v>383</v>
      </c>
      <c r="C58" s="143">
        <v>1</v>
      </c>
      <c r="D58" s="143"/>
      <c r="E58" s="143"/>
      <c r="F58" s="143"/>
      <c r="G58" s="143">
        <v>1</v>
      </c>
      <c r="H58" s="143">
        <v>399</v>
      </c>
      <c r="I58" s="143">
        <v>159</v>
      </c>
      <c r="J58" s="143">
        <v>11800</v>
      </c>
      <c r="K58" s="147">
        <v>41</v>
      </c>
      <c r="L58" s="147">
        <v>161</v>
      </c>
      <c r="M58" s="147">
        <v>5</v>
      </c>
      <c r="N58" s="147">
        <v>18</v>
      </c>
      <c r="O58" s="143">
        <v>15</v>
      </c>
      <c r="P58" s="143">
        <v>1637</v>
      </c>
      <c r="Q58" s="143">
        <v>34</v>
      </c>
      <c r="R58" s="496"/>
      <c r="S58" s="496"/>
      <c r="T58" s="496"/>
      <c r="U58" s="496"/>
      <c r="V58" s="496"/>
      <c r="W58" s="496"/>
      <c r="X58" s="496"/>
      <c r="Y58" s="496"/>
    </row>
    <row r="59" spans="1:25" s="497" customFormat="1" ht="17.25" customHeight="1">
      <c r="A59" s="498">
        <v>50</v>
      </c>
      <c r="B59" s="492" t="s">
        <v>384</v>
      </c>
      <c r="C59" s="504">
        <v>1</v>
      </c>
      <c r="D59" s="504">
        <v>0</v>
      </c>
      <c r="E59" s="504">
        <v>13</v>
      </c>
      <c r="F59" s="504">
        <v>94</v>
      </c>
      <c r="G59" s="504"/>
      <c r="H59" s="504"/>
      <c r="I59" s="504"/>
      <c r="J59" s="504"/>
      <c r="K59" s="505">
        <v>0</v>
      </c>
      <c r="L59" s="505">
        <v>0</v>
      </c>
      <c r="M59" s="505">
        <v>2</v>
      </c>
      <c r="N59" s="505">
        <v>25</v>
      </c>
      <c r="O59" s="493">
        <v>11</v>
      </c>
      <c r="P59" s="493">
        <v>12149</v>
      </c>
      <c r="Q59" s="506">
        <v>23</v>
      </c>
      <c r="R59" s="496"/>
      <c r="S59" s="496"/>
      <c r="T59" s="496"/>
      <c r="U59" s="496"/>
      <c r="V59" s="496"/>
      <c r="W59" s="496"/>
      <c r="X59" s="496"/>
      <c r="Y59" s="496"/>
    </row>
    <row r="60" spans="1:25" s="497" customFormat="1" ht="17.25" customHeight="1">
      <c r="A60" s="491">
        <v>51</v>
      </c>
      <c r="B60" s="492" t="s">
        <v>385</v>
      </c>
      <c r="C60" s="504"/>
      <c r="D60" s="504"/>
      <c r="E60" s="504">
        <v>2</v>
      </c>
      <c r="F60" s="504"/>
      <c r="G60" s="504"/>
      <c r="H60" s="504"/>
      <c r="I60" s="504"/>
      <c r="J60" s="504"/>
      <c r="K60" s="507">
        <v>20</v>
      </c>
      <c r="L60" s="507">
        <v>85</v>
      </c>
      <c r="M60" s="507">
        <v>14</v>
      </c>
      <c r="N60" s="507">
        <v>30</v>
      </c>
      <c r="O60" s="493">
        <v>4</v>
      </c>
      <c r="P60" s="493">
        <v>1840</v>
      </c>
      <c r="Q60" s="506">
        <v>8</v>
      </c>
      <c r="R60" s="496"/>
      <c r="S60" s="496"/>
      <c r="T60" s="496"/>
      <c r="U60" s="496"/>
      <c r="V60" s="496"/>
      <c r="W60" s="496"/>
      <c r="X60" s="496"/>
      <c r="Y60" s="496"/>
    </row>
    <row r="61" spans="1:25" s="497" customFormat="1" ht="17.25" customHeight="1">
      <c r="A61" s="498">
        <v>52</v>
      </c>
      <c r="B61" s="492" t="s">
        <v>386</v>
      </c>
      <c r="C61" s="388"/>
      <c r="D61" s="388">
        <v>1</v>
      </c>
      <c r="E61" s="388"/>
      <c r="F61" s="388">
        <v>2</v>
      </c>
      <c r="G61" s="388">
        <v>7</v>
      </c>
      <c r="H61" s="388">
        <v>138</v>
      </c>
      <c r="I61" s="388">
        <v>62</v>
      </c>
      <c r="J61" s="508">
        <v>6120</v>
      </c>
      <c r="K61" s="500">
        <v>2</v>
      </c>
      <c r="L61" s="509">
        <v>13</v>
      </c>
      <c r="M61" s="500">
        <v>2</v>
      </c>
      <c r="N61" s="509">
        <v>7</v>
      </c>
      <c r="O61" s="510">
        <v>57</v>
      </c>
      <c r="P61" s="510">
        <v>4127</v>
      </c>
      <c r="Q61" s="511">
        <v>11</v>
      </c>
      <c r="R61" s="496"/>
      <c r="S61" s="496"/>
      <c r="T61" s="496"/>
      <c r="U61" s="496"/>
      <c r="V61" s="496"/>
      <c r="W61" s="496"/>
      <c r="X61" s="496"/>
      <c r="Y61" s="496"/>
    </row>
    <row r="62" spans="1:25" s="497" customFormat="1" ht="17.25" customHeight="1">
      <c r="A62" s="491">
        <v>53</v>
      </c>
      <c r="B62" s="492" t="s">
        <v>387</v>
      </c>
      <c r="C62" s="143"/>
      <c r="D62" s="143"/>
      <c r="E62" s="143">
        <v>10</v>
      </c>
      <c r="F62" s="143">
        <v>44</v>
      </c>
      <c r="G62" s="143"/>
      <c r="H62" s="143">
        <v>464</v>
      </c>
      <c r="I62" s="143">
        <v>13</v>
      </c>
      <c r="J62" s="143">
        <v>260</v>
      </c>
      <c r="K62" s="147">
        <v>2</v>
      </c>
      <c r="L62" s="147">
        <v>16</v>
      </c>
      <c r="M62" s="147">
        <v>1</v>
      </c>
      <c r="N62" s="147">
        <v>14</v>
      </c>
      <c r="O62" s="143">
        <v>7</v>
      </c>
      <c r="P62" s="143">
        <v>452</v>
      </c>
      <c r="Q62" s="143">
        <v>14</v>
      </c>
      <c r="R62" s="496"/>
      <c r="S62" s="496"/>
      <c r="T62" s="496"/>
      <c r="U62" s="496"/>
      <c r="V62" s="496"/>
      <c r="W62" s="496"/>
      <c r="X62" s="496"/>
      <c r="Y62" s="496"/>
    </row>
    <row r="63" spans="1:25" s="497" customFormat="1" ht="17.25" customHeight="1">
      <c r="A63" s="498">
        <v>54</v>
      </c>
      <c r="B63" s="492" t="s">
        <v>388</v>
      </c>
      <c r="C63" s="512">
        <v>1</v>
      </c>
      <c r="D63" s="512">
        <v>1</v>
      </c>
      <c r="E63" s="512">
        <v>6</v>
      </c>
      <c r="F63" s="512">
        <v>560</v>
      </c>
      <c r="G63" s="512">
        <v>2</v>
      </c>
      <c r="H63" s="512">
        <v>15</v>
      </c>
      <c r="I63" s="512">
        <v>158</v>
      </c>
      <c r="J63" s="512">
        <v>4790</v>
      </c>
      <c r="K63" s="513">
        <v>8</v>
      </c>
      <c r="L63" s="513">
        <v>611</v>
      </c>
      <c r="M63" s="513">
        <v>1</v>
      </c>
      <c r="N63" s="513">
        <v>14</v>
      </c>
      <c r="O63" s="514">
        <v>5</v>
      </c>
      <c r="P63" s="514">
        <v>302</v>
      </c>
      <c r="Q63" s="515">
        <v>5</v>
      </c>
      <c r="R63" s="496"/>
      <c r="S63" s="496"/>
      <c r="T63" s="496"/>
      <c r="U63" s="496"/>
      <c r="V63" s="496"/>
      <c r="W63" s="496"/>
      <c r="X63" s="496"/>
      <c r="Y63" s="496"/>
    </row>
    <row r="64" spans="1:25" s="497" customFormat="1" ht="17.25" customHeight="1">
      <c r="A64" s="491">
        <v>55</v>
      </c>
      <c r="B64" s="492" t="s">
        <v>389</v>
      </c>
      <c r="C64" s="143">
        <v>0</v>
      </c>
      <c r="D64" s="143">
        <v>0</v>
      </c>
      <c r="E64" s="143">
        <v>1</v>
      </c>
      <c r="F64" s="143">
        <v>0</v>
      </c>
      <c r="G64" s="143">
        <v>0</v>
      </c>
      <c r="H64" s="143">
        <v>245</v>
      </c>
      <c r="I64" s="143">
        <v>0</v>
      </c>
      <c r="J64" s="143">
        <v>0</v>
      </c>
      <c r="K64" s="143">
        <v>75</v>
      </c>
      <c r="L64" s="143">
        <v>325</v>
      </c>
      <c r="M64" s="143">
        <v>25</v>
      </c>
      <c r="N64" s="143">
        <v>58</v>
      </c>
      <c r="O64" s="143">
        <v>165</v>
      </c>
      <c r="P64" s="143">
        <v>9075</v>
      </c>
      <c r="Q64" s="143">
        <v>75</v>
      </c>
      <c r="R64" s="496"/>
      <c r="S64" s="496"/>
      <c r="T64" s="496"/>
      <c r="U64" s="496"/>
      <c r="V64" s="496"/>
      <c r="W64" s="496"/>
      <c r="X64" s="496"/>
      <c r="Y64" s="496"/>
    </row>
    <row r="65" spans="1:25" s="497" customFormat="1" ht="17.25" customHeight="1">
      <c r="A65" s="498">
        <v>56</v>
      </c>
      <c r="B65" s="492" t="s">
        <v>390</v>
      </c>
      <c r="C65" s="326">
        <v>3</v>
      </c>
      <c r="D65" s="326">
        <v>0</v>
      </c>
      <c r="E65" s="326">
        <v>0</v>
      </c>
      <c r="F65" s="326">
        <v>7</v>
      </c>
      <c r="G65" s="326">
        <v>2</v>
      </c>
      <c r="H65" s="326">
        <v>490</v>
      </c>
      <c r="I65" s="326">
        <v>1834</v>
      </c>
      <c r="J65" s="326">
        <v>19427</v>
      </c>
      <c r="K65" s="326">
        <v>114</v>
      </c>
      <c r="L65" s="326">
        <v>235</v>
      </c>
      <c r="M65" s="326">
        <v>326</v>
      </c>
      <c r="N65" s="326">
        <v>218</v>
      </c>
      <c r="O65" s="326">
        <v>99</v>
      </c>
      <c r="P65" s="326">
        <v>8225</v>
      </c>
      <c r="Q65" s="326">
        <v>73</v>
      </c>
      <c r="R65" s="496"/>
      <c r="S65" s="496"/>
      <c r="T65" s="496"/>
      <c r="U65" s="496"/>
      <c r="V65" s="496"/>
      <c r="W65" s="496"/>
      <c r="X65" s="496"/>
      <c r="Y65" s="496"/>
    </row>
    <row r="66" spans="1:25" s="497" customFormat="1" ht="17.25" customHeight="1">
      <c r="A66" s="491">
        <v>57</v>
      </c>
      <c r="B66" s="492" t="s">
        <v>391</v>
      </c>
      <c r="C66" s="143"/>
      <c r="D66" s="143"/>
      <c r="E66" s="143"/>
      <c r="F66" s="143">
        <v>6</v>
      </c>
      <c r="G66" s="143">
        <v>0</v>
      </c>
      <c r="H66" s="143">
        <v>158</v>
      </c>
      <c r="I66" s="143">
        <v>92</v>
      </c>
      <c r="J66" s="143">
        <v>2220</v>
      </c>
      <c r="K66" s="143">
        <v>4</v>
      </c>
      <c r="L66" s="143">
        <v>203</v>
      </c>
      <c r="M66" s="143">
        <v>7</v>
      </c>
      <c r="N66" s="143">
        <v>126</v>
      </c>
      <c r="O66" s="143">
        <v>7</v>
      </c>
      <c r="P66" s="143">
        <v>1125</v>
      </c>
      <c r="Q66" s="143">
        <v>31</v>
      </c>
      <c r="R66" s="496"/>
      <c r="S66" s="496"/>
      <c r="T66" s="496"/>
      <c r="U66" s="496"/>
      <c r="V66" s="496"/>
      <c r="W66" s="496"/>
      <c r="X66" s="496"/>
      <c r="Y66" s="496"/>
    </row>
    <row r="67" spans="1:25" s="497" customFormat="1" ht="17.25" customHeight="1">
      <c r="A67" s="498">
        <v>58</v>
      </c>
      <c r="B67" s="492" t="s">
        <v>392</v>
      </c>
      <c r="C67" s="388"/>
      <c r="D67" s="388"/>
      <c r="E67" s="388"/>
      <c r="F67" s="493">
        <v>32</v>
      </c>
      <c r="G67" s="493"/>
      <c r="H67" s="493">
        <v>1112</v>
      </c>
      <c r="I67" s="493"/>
      <c r="J67" s="493"/>
      <c r="K67" s="516">
        <v>32</v>
      </c>
      <c r="L67" s="516">
        <v>143</v>
      </c>
      <c r="M67" s="516">
        <v>15</v>
      </c>
      <c r="N67" s="516">
        <v>85</v>
      </c>
      <c r="O67" s="493">
        <v>65</v>
      </c>
      <c r="P67" s="493">
        <v>5525</v>
      </c>
      <c r="Q67" s="493">
        <v>14</v>
      </c>
      <c r="R67" s="496"/>
      <c r="S67" s="496"/>
      <c r="T67" s="496"/>
      <c r="U67" s="496"/>
      <c r="V67" s="496"/>
      <c r="W67" s="496"/>
      <c r="X67" s="496"/>
      <c r="Y67" s="496"/>
    </row>
    <row r="68" spans="1:25" s="497" customFormat="1" ht="17.25" customHeight="1">
      <c r="A68" s="491">
        <v>59</v>
      </c>
      <c r="B68" s="492" t="s">
        <v>393</v>
      </c>
      <c r="C68" s="143">
        <v>1</v>
      </c>
      <c r="D68" s="143">
        <v>0</v>
      </c>
      <c r="E68" s="143">
        <v>4</v>
      </c>
      <c r="F68" s="143">
        <v>16</v>
      </c>
      <c r="G68" s="143">
        <v>1</v>
      </c>
      <c r="H68" s="143">
        <v>642</v>
      </c>
      <c r="I68" s="143">
        <v>128</v>
      </c>
      <c r="J68" s="143">
        <v>23112</v>
      </c>
      <c r="K68" s="143">
        <v>52</v>
      </c>
      <c r="L68" s="143">
        <v>392</v>
      </c>
      <c r="M68" s="143">
        <v>26</v>
      </c>
      <c r="N68" s="143">
        <v>216</v>
      </c>
      <c r="O68" s="143">
        <v>208</v>
      </c>
      <c r="P68" s="143">
        <v>3209</v>
      </c>
      <c r="Q68" s="143">
        <v>94</v>
      </c>
      <c r="R68" s="496"/>
      <c r="S68" s="496"/>
      <c r="T68" s="496"/>
      <c r="U68" s="496"/>
      <c r="V68" s="496"/>
      <c r="W68" s="496"/>
      <c r="X68" s="496"/>
      <c r="Y68" s="496"/>
    </row>
    <row r="69" spans="1:25" s="497" customFormat="1" ht="17.25" customHeight="1">
      <c r="A69" s="498">
        <v>60</v>
      </c>
      <c r="B69" s="492" t="s">
        <v>394</v>
      </c>
      <c r="C69" s="143">
        <v>0</v>
      </c>
      <c r="D69" s="143">
        <v>0</v>
      </c>
      <c r="E69" s="143">
        <v>0</v>
      </c>
      <c r="F69" s="143">
        <v>0</v>
      </c>
      <c r="G69" s="143">
        <v>0</v>
      </c>
      <c r="H69" s="143">
        <v>1367</v>
      </c>
      <c r="I69" s="143">
        <v>722</v>
      </c>
      <c r="J69" s="143">
        <v>64258</v>
      </c>
      <c r="K69" s="147">
        <v>152</v>
      </c>
      <c r="L69" s="147">
        <v>760</v>
      </c>
      <c r="M69" s="147">
        <v>20</v>
      </c>
      <c r="N69" s="147">
        <v>361</v>
      </c>
      <c r="O69" s="143">
        <v>1444</v>
      </c>
      <c r="P69" s="143">
        <v>85196</v>
      </c>
      <c r="Q69" s="143">
        <v>36</v>
      </c>
      <c r="R69" s="496"/>
      <c r="S69" s="496"/>
      <c r="T69" s="496"/>
      <c r="U69" s="496"/>
      <c r="V69" s="496"/>
      <c r="W69" s="496"/>
      <c r="X69" s="496"/>
      <c r="Y69" s="496"/>
    </row>
    <row r="70" spans="1:25" s="497" customFormat="1" ht="17.25" customHeight="1">
      <c r="A70" s="491">
        <v>61</v>
      </c>
      <c r="B70" s="492" t="s">
        <v>395</v>
      </c>
      <c r="C70" s="143">
        <v>2</v>
      </c>
      <c r="D70" s="143">
        <v>0</v>
      </c>
      <c r="E70" s="143">
        <v>0</v>
      </c>
      <c r="F70" s="143">
        <v>13</v>
      </c>
      <c r="G70" s="143">
        <v>0</v>
      </c>
      <c r="H70" s="143">
        <v>0</v>
      </c>
      <c r="I70" s="143">
        <v>122</v>
      </c>
      <c r="J70" s="143">
        <v>6180</v>
      </c>
      <c r="K70" s="147">
        <v>1</v>
      </c>
      <c r="L70" s="147">
        <v>13</v>
      </c>
      <c r="M70" s="147">
        <v>3</v>
      </c>
      <c r="N70" s="147">
        <v>19</v>
      </c>
      <c r="O70" s="143">
        <v>360</v>
      </c>
      <c r="P70" s="143">
        <v>12600</v>
      </c>
      <c r="Q70" s="143">
        <v>6</v>
      </c>
      <c r="R70" s="496"/>
      <c r="S70" s="496"/>
      <c r="T70" s="496"/>
      <c r="U70" s="496"/>
      <c r="V70" s="496"/>
      <c r="W70" s="496"/>
      <c r="X70" s="496"/>
      <c r="Y70" s="496"/>
    </row>
    <row r="71" spans="1:25" s="497" customFormat="1" ht="17.25" customHeight="1">
      <c r="A71" s="498">
        <v>62</v>
      </c>
      <c r="B71" s="492" t="s">
        <v>396</v>
      </c>
      <c r="C71" s="143">
        <v>1</v>
      </c>
      <c r="D71" s="143"/>
      <c r="E71" s="143"/>
      <c r="F71" s="143"/>
      <c r="G71" s="143"/>
      <c r="H71" s="143">
        <v>5426</v>
      </c>
      <c r="I71" s="143">
        <v>152</v>
      </c>
      <c r="J71" s="143">
        <v>2150</v>
      </c>
      <c r="K71" s="147">
        <v>17</v>
      </c>
      <c r="L71" s="147">
        <v>35</v>
      </c>
      <c r="M71" s="147">
        <v>11</v>
      </c>
      <c r="N71" s="147">
        <v>22</v>
      </c>
      <c r="O71" s="143">
        <v>25</v>
      </c>
      <c r="P71" s="143">
        <v>1380</v>
      </c>
      <c r="Q71" s="143">
        <v>13</v>
      </c>
      <c r="R71" s="496"/>
      <c r="S71" s="496"/>
      <c r="T71" s="496"/>
      <c r="U71" s="496"/>
      <c r="V71" s="496"/>
      <c r="W71" s="496"/>
      <c r="X71" s="496"/>
      <c r="Y71" s="496"/>
    </row>
    <row r="72" spans="1:25" s="497" customFormat="1" ht="17.25" customHeight="1">
      <c r="A72" s="491">
        <v>63</v>
      </c>
      <c r="B72" s="492" t="s">
        <v>397</v>
      </c>
      <c r="C72" s="143">
        <v>0</v>
      </c>
      <c r="D72" s="143">
        <v>0</v>
      </c>
      <c r="E72" s="143">
        <v>3</v>
      </c>
      <c r="F72" s="143">
        <v>1</v>
      </c>
      <c r="G72" s="143">
        <v>0</v>
      </c>
      <c r="H72" s="143">
        <v>188</v>
      </c>
      <c r="I72" s="143">
        <v>209</v>
      </c>
      <c r="J72" s="143">
        <v>5108</v>
      </c>
      <c r="K72" s="143">
        <v>16</v>
      </c>
      <c r="L72" s="143">
        <v>202</v>
      </c>
      <c r="M72" s="143">
        <v>8</v>
      </c>
      <c r="N72" s="143">
        <v>105</v>
      </c>
      <c r="O72" s="143">
        <v>15</v>
      </c>
      <c r="P72" s="143">
        <v>515</v>
      </c>
      <c r="Q72" s="143">
        <v>4</v>
      </c>
      <c r="R72" s="496"/>
      <c r="S72" s="496"/>
      <c r="T72" s="496"/>
      <c r="U72" s="496"/>
      <c r="V72" s="496"/>
      <c r="W72" s="496"/>
      <c r="X72" s="496"/>
      <c r="Y72" s="496"/>
    </row>
    <row r="73" spans="1:25" s="497" customFormat="1" ht="17.25" customHeight="1">
      <c r="A73" s="498">
        <v>64</v>
      </c>
      <c r="B73" s="492" t="s">
        <v>398</v>
      </c>
      <c r="C73" s="143"/>
      <c r="D73" s="143"/>
      <c r="E73" s="143"/>
      <c r="F73" s="143"/>
      <c r="G73" s="143"/>
      <c r="H73" s="143"/>
      <c r="I73" s="143"/>
      <c r="J73" s="143"/>
      <c r="K73" s="143">
        <v>561</v>
      </c>
      <c r="L73" s="143">
        <v>2014</v>
      </c>
      <c r="M73" s="143">
        <v>102</v>
      </c>
      <c r="N73" s="143">
        <v>589</v>
      </c>
      <c r="O73" s="143">
        <v>3078</v>
      </c>
      <c r="P73" s="143">
        <v>279012</v>
      </c>
      <c r="Q73" s="143">
        <v>897</v>
      </c>
      <c r="R73" s="496"/>
      <c r="S73" s="496"/>
      <c r="T73" s="496"/>
      <c r="U73" s="496"/>
      <c r="V73" s="496"/>
      <c r="W73" s="496"/>
      <c r="X73" s="496"/>
      <c r="Y73" s="496"/>
    </row>
    <row r="74" spans="1:25" s="497" customFormat="1" ht="27" customHeight="1">
      <c r="A74" s="491">
        <v>65</v>
      </c>
      <c r="B74" s="517" t="s">
        <v>1559</v>
      </c>
      <c r="C74" s="143">
        <v>0</v>
      </c>
      <c r="D74" s="143">
        <v>0</v>
      </c>
      <c r="E74" s="143">
        <v>0</v>
      </c>
      <c r="F74" s="143">
        <v>0</v>
      </c>
      <c r="G74" s="143">
        <v>0</v>
      </c>
      <c r="H74" s="143">
        <v>0</v>
      </c>
      <c r="I74" s="143">
        <v>0</v>
      </c>
      <c r="J74" s="143">
        <v>0</v>
      </c>
      <c r="K74" s="147">
        <v>5</v>
      </c>
      <c r="L74" s="147">
        <v>20</v>
      </c>
      <c r="M74" s="147">
        <v>3</v>
      </c>
      <c r="N74" s="147">
        <v>7</v>
      </c>
      <c r="O74" s="143">
        <v>10</v>
      </c>
      <c r="P74" s="143">
        <v>2550</v>
      </c>
      <c r="Q74" s="143">
        <v>1</v>
      </c>
      <c r="R74" s="496"/>
      <c r="S74" s="496"/>
      <c r="T74" s="496"/>
      <c r="U74" s="496"/>
      <c r="V74" s="496"/>
      <c r="W74" s="496"/>
      <c r="X74" s="496"/>
      <c r="Y74" s="496"/>
    </row>
    <row r="75" spans="1:25" s="497" customFormat="1" ht="18.75" customHeight="1">
      <c r="A75" s="498">
        <v>66</v>
      </c>
      <c r="B75" s="492" t="s">
        <v>400</v>
      </c>
      <c r="C75" s="388">
        <v>0</v>
      </c>
      <c r="D75" s="388">
        <v>0</v>
      </c>
      <c r="E75" s="388">
        <v>0</v>
      </c>
      <c r="F75" s="388">
        <v>1</v>
      </c>
      <c r="G75" s="388">
        <v>0</v>
      </c>
      <c r="H75" s="388">
        <v>0</v>
      </c>
      <c r="I75" s="388">
        <v>0</v>
      </c>
      <c r="J75" s="388">
        <v>0</v>
      </c>
      <c r="K75" s="500">
        <v>1</v>
      </c>
      <c r="L75" s="500">
        <v>5</v>
      </c>
      <c r="M75" s="500">
        <v>1</v>
      </c>
      <c r="N75" s="500">
        <v>2</v>
      </c>
      <c r="O75" s="493">
        <v>3</v>
      </c>
      <c r="P75" s="493">
        <v>200</v>
      </c>
      <c r="Q75" s="490"/>
      <c r="R75" s="496"/>
      <c r="S75" s="496"/>
      <c r="T75" s="496"/>
      <c r="U75" s="496"/>
      <c r="V75" s="496"/>
      <c r="W75" s="496"/>
      <c r="X75" s="496"/>
      <c r="Y75" s="496"/>
    </row>
    <row r="76" spans="1:17" ht="27" customHeight="1">
      <c r="A76" s="102">
        <v>67</v>
      </c>
      <c r="B76" s="203" t="s">
        <v>401</v>
      </c>
      <c r="C76" s="133"/>
      <c r="D76" s="133"/>
      <c r="E76" s="133"/>
      <c r="F76" s="133"/>
      <c r="G76" s="133">
        <v>8</v>
      </c>
      <c r="H76" s="133">
        <v>25</v>
      </c>
      <c r="I76" s="133">
        <v>59</v>
      </c>
      <c r="J76" s="133">
        <v>45671</v>
      </c>
      <c r="K76" s="154">
        <v>28</v>
      </c>
      <c r="L76" s="154">
        <v>28</v>
      </c>
      <c r="M76" s="154">
        <v>15</v>
      </c>
      <c r="N76" s="154">
        <v>15</v>
      </c>
      <c r="O76" s="133">
        <v>60</v>
      </c>
      <c r="P76" s="133">
        <v>47035</v>
      </c>
      <c r="Q76" s="143">
        <v>32</v>
      </c>
    </row>
    <row r="77" spans="1:17" ht="27" customHeight="1">
      <c r="A77" s="101">
        <v>68</v>
      </c>
      <c r="B77" s="203" t="s">
        <v>405</v>
      </c>
      <c r="C77" s="133"/>
      <c r="D77" s="133"/>
      <c r="E77" s="133"/>
      <c r="F77" s="133">
        <v>23</v>
      </c>
      <c r="G77" s="133"/>
      <c r="H77" s="133"/>
      <c r="I77" s="133"/>
      <c r="J77" s="133"/>
      <c r="K77" s="154">
        <v>3</v>
      </c>
      <c r="L77" s="154">
        <v>27</v>
      </c>
      <c r="M77" s="154">
        <v>3</v>
      </c>
      <c r="N77" s="154">
        <v>33</v>
      </c>
      <c r="O77" s="133">
        <v>33</v>
      </c>
      <c r="P77" s="133">
        <v>3234</v>
      </c>
      <c r="Q77" s="143"/>
    </row>
    <row r="78" spans="1:17" ht="24.75" customHeight="1">
      <c r="A78" s="217" t="s">
        <v>62</v>
      </c>
      <c r="B78" s="217"/>
      <c r="C78" s="107">
        <f>SUM(C10:C77)</f>
        <v>360</v>
      </c>
      <c r="D78" s="107">
        <f aca="true" t="shared" si="0" ref="D78:Q78">SUM(D10:D77)</f>
        <v>583</v>
      </c>
      <c r="E78" s="107">
        <f t="shared" si="0"/>
        <v>186</v>
      </c>
      <c r="F78" s="107">
        <f t="shared" si="0"/>
        <v>1081</v>
      </c>
      <c r="G78" s="107">
        <f t="shared" si="0"/>
        <v>157</v>
      </c>
      <c r="H78" s="107">
        <f t="shared" si="0"/>
        <v>34319</v>
      </c>
      <c r="I78" s="107">
        <f t="shared" si="0"/>
        <v>14228</v>
      </c>
      <c r="J78" s="107">
        <f t="shared" si="0"/>
        <v>1034075</v>
      </c>
      <c r="K78" s="107">
        <f t="shared" si="0"/>
        <v>3004</v>
      </c>
      <c r="L78" s="107">
        <f t="shared" si="0"/>
        <v>15610</v>
      </c>
      <c r="M78" s="107">
        <f t="shared" si="0"/>
        <v>1601</v>
      </c>
      <c r="N78" s="107">
        <f t="shared" si="0"/>
        <v>8627</v>
      </c>
      <c r="O78" s="107">
        <f t="shared" si="0"/>
        <v>16297</v>
      </c>
      <c r="P78" s="107">
        <f t="shared" si="0"/>
        <v>1266169</v>
      </c>
      <c r="Q78" s="316">
        <f t="shared" si="0"/>
        <v>8959</v>
      </c>
    </row>
  </sheetData>
  <sheetProtection/>
  <mergeCells count="25">
    <mergeCell ref="Q7:Q9"/>
    <mergeCell ref="O8:O9"/>
    <mergeCell ref="H7:H9"/>
    <mergeCell ref="F7:F9"/>
    <mergeCell ref="K8:L8"/>
    <mergeCell ref="I8:I9"/>
    <mergeCell ref="A1:G1"/>
    <mergeCell ref="A2:G2"/>
    <mergeCell ref="A3:G3"/>
    <mergeCell ref="E8:E9"/>
    <mergeCell ref="C8:C9"/>
    <mergeCell ref="K7:N7"/>
    <mergeCell ref="M8:N8"/>
    <mergeCell ref="J8:J9"/>
    <mergeCell ref="A5:Q5"/>
    <mergeCell ref="L2:Q2"/>
    <mergeCell ref="A78:B78"/>
    <mergeCell ref="B7:B9"/>
    <mergeCell ref="O7:P7"/>
    <mergeCell ref="I7:J7"/>
    <mergeCell ref="P8:P9"/>
    <mergeCell ref="D8:D9"/>
    <mergeCell ref="G7:G9"/>
    <mergeCell ref="A7:A9"/>
    <mergeCell ref="C7:E7"/>
  </mergeCells>
  <printOptions/>
  <pageMargins left="0.118110236220472" right="0.118110236220472" top="0.248031496" bottom="0.248031496" header="0.31496062992126" footer="0.3149606299212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8"/>
  <sheetViews>
    <sheetView workbookViewId="0" topLeftCell="A1">
      <pane ySplit="9" topLeftCell="A73" activePane="bottomLeft" state="frozen"/>
      <selection pane="topLeft" activeCell="A1" sqref="A1"/>
      <selection pane="bottomLeft" activeCell="A1" sqref="A1:F1"/>
    </sheetView>
  </sheetViews>
  <sheetFormatPr defaultColWidth="9.140625" defaultRowHeight="15"/>
  <cols>
    <col min="1" max="1" width="4.57421875" style="0" customWidth="1"/>
    <col min="2" max="2" width="11.57421875" style="0" customWidth="1"/>
    <col min="3" max="3" width="8.7109375" style="52" customWidth="1"/>
    <col min="4" max="4" width="12.57421875" style="52" customWidth="1"/>
    <col min="5" max="5" width="8.00390625" style="52" customWidth="1"/>
    <col min="6" max="6" width="10.00390625" style="52" customWidth="1"/>
    <col min="7" max="7" width="8.00390625" style="52" customWidth="1"/>
    <col min="8" max="8" width="8.7109375" style="52" customWidth="1"/>
    <col min="9" max="9" width="12.00390625" style="52" customWidth="1"/>
    <col min="10" max="10" width="7.421875" style="52" customWidth="1"/>
    <col min="11" max="11" width="10.57421875" style="52" customWidth="1"/>
    <col min="12" max="12" width="6.140625" style="52" customWidth="1"/>
    <col min="13" max="13" width="10.140625" style="52" customWidth="1"/>
    <col min="14" max="14" width="7.57421875" style="52" customWidth="1"/>
    <col min="15" max="15" width="9.00390625" style="52" customWidth="1"/>
    <col min="16" max="16" width="8.140625" style="52" customWidth="1"/>
  </cols>
  <sheetData>
    <row r="1" spans="1:11" ht="19.5">
      <c r="A1" s="229" t="s">
        <v>44</v>
      </c>
      <c r="B1" s="229"/>
      <c r="C1" s="229"/>
      <c r="D1" s="229"/>
      <c r="E1" s="229"/>
      <c r="F1" s="229"/>
      <c r="G1" s="49"/>
      <c r="H1" s="50"/>
      <c r="I1" s="50"/>
      <c r="J1" s="50"/>
      <c r="K1" s="50"/>
    </row>
    <row r="2" spans="1:16" ht="16.5">
      <c r="A2" s="278" t="s">
        <v>404</v>
      </c>
      <c r="B2" s="278"/>
      <c r="C2" s="278"/>
      <c r="D2" s="278"/>
      <c r="E2" s="278"/>
      <c r="F2" s="278"/>
      <c r="G2" s="73"/>
      <c r="L2" s="281" t="s">
        <v>1562</v>
      </c>
      <c r="M2" s="281"/>
      <c r="N2" s="281"/>
      <c r="O2" s="281"/>
      <c r="P2" s="281"/>
    </row>
    <row r="3" spans="1:11" ht="16.5">
      <c r="A3" s="228" t="s">
        <v>0</v>
      </c>
      <c r="B3" s="228"/>
      <c r="C3" s="228"/>
      <c r="D3" s="228"/>
      <c r="E3" s="228"/>
      <c r="F3" s="228"/>
      <c r="G3" s="53"/>
      <c r="H3" s="63"/>
      <c r="I3" s="63"/>
      <c r="J3" s="63"/>
      <c r="K3" s="63"/>
    </row>
    <row r="4" ht="15"/>
    <row r="5" spans="3:17" ht="18.75" customHeight="1">
      <c r="C5" s="271" t="s">
        <v>197</v>
      </c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17"/>
    </row>
    <row r="6" ht="15"/>
    <row r="7" spans="1:16" ht="24" customHeight="1">
      <c r="A7" s="267" t="s">
        <v>335</v>
      </c>
      <c r="B7" s="267" t="s">
        <v>336</v>
      </c>
      <c r="C7" s="225" t="s">
        <v>64</v>
      </c>
      <c r="D7" s="225"/>
      <c r="E7" s="225"/>
      <c r="F7" s="225"/>
      <c r="G7" s="225"/>
      <c r="H7" s="225" t="s">
        <v>65</v>
      </c>
      <c r="I7" s="225"/>
      <c r="J7" s="225"/>
      <c r="K7" s="225"/>
      <c r="L7" s="225"/>
      <c r="M7" s="225" t="s">
        <v>66</v>
      </c>
      <c r="N7" s="225"/>
      <c r="O7" s="225"/>
      <c r="P7" s="225"/>
    </row>
    <row r="8" spans="1:16" ht="21.75" customHeight="1">
      <c r="A8" s="268"/>
      <c r="B8" s="268"/>
      <c r="C8" s="225" t="s">
        <v>62</v>
      </c>
      <c r="D8" s="225" t="s">
        <v>67</v>
      </c>
      <c r="E8" s="225"/>
      <c r="F8" s="225"/>
      <c r="G8" s="225"/>
      <c r="H8" s="225" t="s">
        <v>62</v>
      </c>
      <c r="I8" s="225" t="s">
        <v>67</v>
      </c>
      <c r="J8" s="225"/>
      <c r="K8" s="225"/>
      <c r="L8" s="225"/>
      <c r="M8" s="225" t="s">
        <v>67</v>
      </c>
      <c r="N8" s="225"/>
      <c r="O8" s="225"/>
      <c r="P8" s="225"/>
    </row>
    <row r="9" spans="1:16" ht="24">
      <c r="A9" s="276"/>
      <c r="B9" s="276"/>
      <c r="C9" s="225"/>
      <c r="D9" s="85" t="s">
        <v>68</v>
      </c>
      <c r="E9" s="85" t="s">
        <v>69</v>
      </c>
      <c r="F9" s="85" t="s">
        <v>70</v>
      </c>
      <c r="G9" s="85" t="s">
        <v>71</v>
      </c>
      <c r="H9" s="225"/>
      <c r="I9" s="85" t="s">
        <v>68</v>
      </c>
      <c r="J9" s="85" t="s">
        <v>69</v>
      </c>
      <c r="K9" s="85" t="s">
        <v>70</v>
      </c>
      <c r="L9" s="85" t="s">
        <v>71</v>
      </c>
      <c r="M9" s="85" t="s">
        <v>72</v>
      </c>
      <c r="N9" s="85" t="s">
        <v>69</v>
      </c>
      <c r="O9" s="85" t="s">
        <v>70</v>
      </c>
      <c r="P9" s="85" t="s">
        <v>71</v>
      </c>
    </row>
    <row r="10" spans="1:16" ht="18.75" customHeight="1">
      <c r="A10" s="102">
        <v>1</v>
      </c>
      <c r="B10" s="105" t="s">
        <v>337</v>
      </c>
      <c r="C10" s="165" t="s">
        <v>620</v>
      </c>
      <c r="D10" s="165">
        <v>53.75</v>
      </c>
      <c r="E10" s="165">
        <v>33.85</v>
      </c>
      <c r="F10" s="165" t="s">
        <v>621</v>
      </c>
      <c r="G10" s="165" t="s">
        <v>427</v>
      </c>
      <c r="H10" s="165">
        <v>1799</v>
      </c>
      <c r="I10" s="165">
        <v>47.1</v>
      </c>
      <c r="J10" s="165">
        <v>35.1</v>
      </c>
      <c r="K10" s="165" t="s">
        <v>461</v>
      </c>
      <c r="L10" s="165">
        <v>2.8</v>
      </c>
      <c r="M10" s="165">
        <v>43.9</v>
      </c>
      <c r="N10" s="165">
        <v>40.3</v>
      </c>
      <c r="O10" s="165">
        <v>13.4</v>
      </c>
      <c r="P10" s="165">
        <v>2.4</v>
      </c>
    </row>
    <row r="11" spans="1:16" s="43" customFormat="1" ht="18.75" customHeight="1">
      <c r="A11" s="101">
        <v>2</v>
      </c>
      <c r="B11" s="105" t="s">
        <v>338</v>
      </c>
      <c r="C11" s="165" t="s">
        <v>942</v>
      </c>
      <c r="D11" s="158">
        <v>62.4</v>
      </c>
      <c r="E11" s="158">
        <v>28.8</v>
      </c>
      <c r="F11" s="158">
        <v>7.2</v>
      </c>
      <c r="G11" s="158">
        <v>1.6</v>
      </c>
      <c r="H11" s="165">
        <v>1405</v>
      </c>
      <c r="I11" s="158">
        <v>62.8</v>
      </c>
      <c r="J11" s="158">
        <v>26.1</v>
      </c>
      <c r="K11" s="158">
        <v>9.3</v>
      </c>
      <c r="L11" s="158">
        <v>1.8</v>
      </c>
      <c r="M11" s="158">
        <v>62.6</v>
      </c>
      <c r="N11" s="158">
        <v>25.8</v>
      </c>
      <c r="O11" s="158">
        <v>9.5</v>
      </c>
      <c r="P11" s="158">
        <v>2.1</v>
      </c>
    </row>
    <row r="12" spans="1:16" ht="18.75" customHeight="1">
      <c r="A12" s="102">
        <v>3</v>
      </c>
      <c r="B12" s="105" t="s">
        <v>339</v>
      </c>
      <c r="C12" s="142">
        <v>576</v>
      </c>
      <c r="D12" s="338"/>
      <c r="E12" s="338"/>
      <c r="F12" s="338"/>
      <c r="G12" s="338"/>
      <c r="H12" s="142">
        <v>4501</v>
      </c>
      <c r="I12" s="338"/>
      <c r="J12" s="338"/>
      <c r="K12" s="338"/>
      <c r="L12" s="338"/>
      <c r="M12" s="338"/>
      <c r="N12" s="338"/>
      <c r="O12" s="338"/>
      <c r="P12" s="338"/>
    </row>
    <row r="13" spans="1:16" ht="18.75" customHeight="1">
      <c r="A13" s="101">
        <v>4</v>
      </c>
      <c r="B13" s="105" t="s">
        <v>340</v>
      </c>
      <c r="C13" s="165" t="s">
        <v>1156</v>
      </c>
      <c r="D13" s="165">
        <v>69.9</v>
      </c>
      <c r="E13" s="165">
        <v>26.6</v>
      </c>
      <c r="F13" s="165">
        <v>3.5</v>
      </c>
      <c r="G13" s="165" t="s">
        <v>420</v>
      </c>
      <c r="H13" s="165" t="s">
        <v>1157</v>
      </c>
      <c r="I13" s="165">
        <v>63.5</v>
      </c>
      <c r="J13" s="165">
        <v>26.5</v>
      </c>
      <c r="K13" s="165" t="s">
        <v>472</v>
      </c>
      <c r="L13" s="165" t="s">
        <v>419</v>
      </c>
      <c r="M13" s="165">
        <v>66.8</v>
      </c>
      <c r="N13" s="165">
        <v>26.58</v>
      </c>
      <c r="O13" s="165" t="s">
        <v>483</v>
      </c>
      <c r="P13" s="165">
        <v>0.62</v>
      </c>
    </row>
    <row r="14" spans="1:16" ht="18.75" customHeight="1">
      <c r="A14" s="102">
        <v>5</v>
      </c>
      <c r="B14" s="105" t="s">
        <v>341</v>
      </c>
      <c r="C14" s="158">
        <v>515</v>
      </c>
      <c r="D14" s="158">
        <v>79.8</v>
      </c>
      <c r="E14" s="158">
        <v>19</v>
      </c>
      <c r="F14" s="158">
        <v>1.2</v>
      </c>
      <c r="G14" s="158">
        <v>0</v>
      </c>
      <c r="H14" s="158">
        <v>2700</v>
      </c>
      <c r="I14" s="158">
        <v>78.2</v>
      </c>
      <c r="J14" s="158">
        <v>20.9</v>
      </c>
      <c r="K14" s="158">
        <v>0.9</v>
      </c>
      <c r="L14" s="158">
        <v>0</v>
      </c>
      <c r="M14" s="158">
        <v>86</v>
      </c>
      <c r="N14" s="158">
        <v>12.1</v>
      </c>
      <c r="O14" s="158">
        <v>1.9</v>
      </c>
      <c r="P14" s="158">
        <v>0</v>
      </c>
    </row>
    <row r="15" spans="1:16" ht="18.75" customHeight="1">
      <c r="A15" s="101">
        <v>6</v>
      </c>
      <c r="B15" s="105" t="s">
        <v>342</v>
      </c>
      <c r="C15" s="158">
        <v>488</v>
      </c>
      <c r="D15" s="158">
        <v>58.2</v>
      </c>
      <c r="E15" s="158">
        <v>38.1</v>
      </c>
      <c r="F15" s="158">
        <v>3.7</v>
      </c>
      <c r="G15" s="158">
        <v>0</v>
      </c>
      <c r="H15" s="158">
        <v>2245</v>
      </c>
      <c r="I15" s="158">
        <v>61.3</v>
      </c>
      <c r="J15" s="158">
        <v>34.2</v>
      </c>
      <c r="K15" s="158">
        <v>4.5</v>
      </c>
      <c r="L15" s="158">
        <v>0</v>
      </c>
      <c r="M15" s="158">
        <v>69.7</v>
      </c>
      <c r="N15" s="158">
        <v>26.8</v>
      </c>
      <c r="O15" s="158">
        <v>3.5</v>
      </c>
      <c r="P15" s="158">
        <v>0</v>
      </c>
    </row>
    <row r="16" spans="1:16" ht="18.75" customHeight="1">
      <c r="A16" s="102">
        <v>7</v>
      </c>
      <c r="B16" s="105" t="s">
        <v>343</v>
      </c>
      <c r="C16" s="158">
        <v>514</v>
      </c>
      <c r="D16" s="158">
        <v>36.1</v>
      </c>
      <c r="E16" s="158">
        <v>23.4</v>
      </c>
      <c r="F16" s="158">
        <v>39.7</v>
      </c>
      <c r="G16" s="158">
        <v>0.8</v>
      </c>
      <c r="H16" s="158">
        <v>3860</v>
      </c>
      <c r="I16" s="158">
        <v>33.2</v>
      </c>
      <c r="J16" s="158">
        <v>49.3</v>
      </c>
      <c r="K16" s="158">
        <v>17.2</v>
      </c>
      <c r="L16" s="158">
        <v>0.3</v>
      </c>
      <c r="M16" s="158">
        <v>24.5</v>
      </c>
      <c r="N16" s="158">
        <v>54.3</v>
      </c>
      <c r="O16" s="158">
        <v>21</v>
      </c>
      <c r="P16" s="158">
        <v>0.2</v>
      </c>
    </row>
    <row r="17" spans="1:16" ht="18.75" customHeight="1">
      <c r="A17" s="101">
        <v>8</v>
      </c>
      <c r="B17" s="105" t="s">
        <v>344</v>
      </c>
      <c r="C17" s="158">
        <v>514</v>
      </c>
      <c r="D17" s="158">
        <v>65</v>
      </c>
      <c r="E17" s="158">
        <v>25</v>
      </c>
      <c r="F17" s="158">
        <v>8</v>
      </c>
      <c r="G17" s="158">
        <v>2</v>
      </c>
      <c r="H17" s="158">
        <v>3022</v>
      </c>
      <c r="I17" s="158">
        <v>55</v>
      </c>
      <c r="J17" s="158">
        <v>30</v>
      </c>
      <c r="K17" s="158">
        <v>10</v>
      </c>
      <c r="L17" s="158">
        <v>5</v>
      </c>
      <c r="M17" s="158">
        <v>55</v>
      </c>
      <c r="N17" s="158">
        <v>30</v>
      </c>
      <c r="O17" s="158">
        <v>12</v>
      </c>
      <c r="P17" s="158">
        <v>3</v>
      </c>
    </row>
    <row r="18" spans="1:16" ht="18.75" customHeight="1">
      <c r="A18" s="102">
        <v>9</v>
      </c>
      <c r="B18" s="105" t="s">
        <v>345</v>
      </c>
      <c r="C18" s="158">
        <v>381</v>
      </c>
      <c r="D18" s="158"/>
      <c r="E18" s="158"/>
      <c r="F18" s="158"/>
      <c r="G18" s="158"/>
      <c r="H18" s="158">
        <v>3250</v>
      </c>
      <c r="I18" s="158"/>
      <c r="J18" s="158"/>
      <c r="K18" s="158"/>
      <c r="L18" s="158"/>
      <c r="M18" s="158"/>
      <c r="N18" s="158"/>
      <c r="O18" s="158"/>
      <c r="P18" s="158"/>
    </row>
    <row r="19" spans="1:16" ht="18.75" customHeight="1">
      <c r="A19" s="101">
        <v>10</v>
      </c>
      <c r="B19" s="105" t="s">
        <v>346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</row>
    <row r="20" spans="1:16" ht="18.75" customHeight="1">
      <c r="A20" s="102">
        <v>11</v>
      </c>
      <c r="B20" s="105" t="s">
        <v>347</v>
      </c>
      <c r="C20" s="125" t="s">
        <v>1529</v>
      </c>
      <c r="D20" s="375">
        <v>49.6</v>
      </c>
      <c r="E20" s="375">
        <v>29.9</v>
      </c>
      <c r="F20" s="375">
        <v>16.9</v>
      </c>
      <c r="G20" s="375">
        <v>2.71</v>
      </c>
      <c r="H20" s="125" t="s">
        <v>1530</v>
      </c>
      <c r="I20" s="375">
        <v>51.3</v>
      </c>
      <c r="J20" s="375">
        <v>35.7</v>
      </c>
      <c r="K20" s="375">
        <v>10.7</v>
      </c>
      <c r="L20" s="375">
        <v>2.3</v>
      </c>
      <c r="M20" s="375">
        <v>55</v>
      </c>
      <c r="N20" s="375">
        <v>20.6</v>
      </c>
      <c r="O20" s="375">
        <v>24.1</v>
      </c>
      <c r="P20" s="375">
        <v>0.3</v>
      </c>
    </row>
    <row r="21" spans="1:16" ht="18.75" customHeight="1">
      <c r="A21" s="101">
        <v>12</v>
      </c>
      <c r="B21" s="105" t="s">
        <v>348</v>
      </c>
      <c r="C21" s="165">
        <v>566</v>
      </c>
      <c r="D21" s="165">
        <v>85.18</v>
      </c>
      <c r="E21" s="165">
        <v>14.82</v>
      </c>
      <c r="F21" s="165">
        <v>0</v>
      </c>
      <c r="G21" s="165">
        <v>0</v>
      </c>
      <c r="H21" s="165">
        <v>5241</v>
      </c>
      <c r="I21" s="165">
        <v>68.1</v>
      </c>
      <c r="J21" s="165">
        <v>27.4</v>
      </c>
      <c r="K21" s="165">
        <v>4.5</v>
      </c>
      <c r="L21" s="165">
        <v>0</v>
      </c>
      <c r="M21" s="165">
        <v>72.5</v>
      </c>
      <c r="N21" s="165">
        <v>26.42</v>
      </c>
      <c r="O21" s="165">
        <v>1.08</v>
      </c>
      <c r="P21" s="165">
        <v>0</v>
      </c>
    </row>
    <row r="22" spans="1:16" ht="18.75" customHeight="1">
      <c r="A22" s="102">
        <v>13</v>
      </c>
      <c r="B22" s="105" t="s">
        <v>349</v>
      </c>
      <c r="C22" s="338" t="s">
        <v>429</v>
      </c>
      <c r="D22" s="338">
        <v>78.1</v>
      </c>
      <c r="E22" s="338">
        <v>20.7</v>
      </c>
      <c r="F22" s="338">
        <v>1.2</v>
      </c>
      <c r="G22" s="338" t="s">
        <v>420</v>
      </c>
      <c r="H22" s="338" t="s">
        <v>430</v>
      </c>
      <c r="I22" s="338">
        <v>80.9</v>
      </c>
      <c r="J22" s="338">
        <v>17.4</v>
      </c>
      <c r="K22" s="338">
        <v>1.7</v>
      </c>
      <c r="L22" s="338" t="s">
        <v>420</v>
      </c>
      <c r="M22" s="338">
        <v>75.6</v>
      </c>
      <c r="N22" s="338">
        <v>18.3</v>
      </c>
      <c r="O22" s="338">
        <v>5.9</v>
      </c>
      <c r="P22" s="338">
        <v>0.2</v>
      </c>
    </row>
    <row r="23" spans="1:16" ht="18.75" customHeight="1">
      <c r="A23" s="101">
        <v>14</v>
      </c>
      <c r="B23" s="105" t="s">
        <v>350</v>
      </c>
      <c r="C23" s="158">
        <v>619</v>
      </c>
      <c r="D23" s="158">
        <v>76</v>
      </c>
      <c r="E23" s="158">
        <v>11</v>
      </c>
      <c r="F23" s="158">
        <v>13</v>
      </c>
      <c r="G23" s="158">
        <v>0</v>
      </c>
      <c r="H23" s="158">
        <v>4786</v>
      </c>
      <c r="I23" s="158">
        <v>75</v>
      </c>
      <c r="J23" s="158">
        <v>9</v>
      </c>
      <c r="K23" s="158">
        <v>16</v>
      </c>
      <c r="L23" s="158">
        <v>0</v>
      </c>
      <c r="M23" s="158">
        <v>75</v>
      </c>
      <c r="N23" s="158">
        <v>15</v>
      </c>
      <c r="O23" s="158">
        <v>10</v>
      </c>
      <c r="P23" s="158">
        <v>0</v>
      </c>
    </row>
    <row r="24" spans="1:16" ht="18.75" customHeight="1">
      <c r="A24" s="102">
        <v>15</v>
      </c>
      <c r="B24" s="105" t="s">
        <v>351</v>
      </c>
      <c r="C24" s="165" t="s">
        <v>760</v>
      </c>
      <c r="D24" s="165">
        <v>51.6</v>
      </c>
      <c r="E24" s="165">
        <v>44.2</v>
      </c>
      <c r="F24" s="165">
        <v>5.2</v>
      </c>
      <c r="G24" s="165" t="s">
        <v>420</v>
      </c>
      <c r="H24" s="165" t="s">
        <v>761</v>
      </c>
      <c r="I24" s="165">
        <v>47.5</v>
      </c>
      <c r="J24" s="165">
        <v>44.3</v>
      </c>
      <c r="K24" s="165">
        <v>8.3</v>
      </c>
      <c r="L24" s="165">
        <v>0.9</v>
      </c>
      <c r="M24" s="165">
        <v>49.7</v>
      </c>
      <c r="N24" s="165">
        <v>43.1</v>
      </c>
      <c r="O24" s="165">
        <v>6</v>
      </c>
      <c r="P24" s="165">
        <v>1.2</v>
      </c>
    </row>
    <row r="25" spans="1:16" ht="18.75" customHeight="1">
      <c r="A25" s="101">
        <v>16</v>
      </c>
      <c r="B25" s="105" t="s">
        <v>352</v>
      </c>
      <c r="C25" s="165" t="s">
        <v>1466</v>
      </c>
      <c r="D25" s="165" t="s">
        <v>1467</v>
      </c>
      <c r="E25" s="165" t="s">
        <v>1468</v>
      </c>
      <c r="F25" s="165" t="s">
        <v>1469</v>
      </c>
      <c r="G25" s="165" t="s">
        <v>1470</v>
      </c>
      <c r="H25" s="165" t="s">
        <v>1471</v>
      </c>
      <c r="I25" s="165" t="s">
        <v>1472</v>
      </c>
      <c r="J25" s="165" t="s">
        <v>1473</v>
      </c>
      <c r="K25" s="165" t="s">
        <v>1325</v>
      </c>
      <c r="L25" s="165" t="s">
        <v>1067</v>
      </c>
      <c r="M25" s="165" t="s">
        <v>1474</v>
      </c>
      <c r="N25" s="165" t="s">
        <v>1475</v>
      </c>
      <c r="O25" s="165" t="s">
        <v>1476</v>
      </c>
      <c r="P25" s="165" t="s">
        <v>1470</v>
      </c>
    </row>
    <row r="26" spans="1:16" ht="18.75" customHeight="1">
      <c r="A26" s="102">
        <v>17</v>
      </c>
      <c r="B26" s="105" t="s">
        <v>353</v>
      </c>
      <c r="C26" s="158">
        <v>245</v>
      </c>
      <c r="D26" s="158">
        <v>71</v>
      </c>
      <c r="E26" s="158">
        <v>25</v>
      </c>
      <c r="F26" s="158">
        <v>4</v>
      </c>
      <c r="G26" s="158">
        <v>0</v>
      </c>
      <c r="H26" s="158">
        <v>1132</v>
      </c>
      <c r="I26" s="158">
        <v>42</v>
      </c>
      <c r="J26" s="158">
        <v>45</v>
      </c>
      <c r="K26" s="158">
        <v>13</v>
      </c>
      <c r="L26" s="158">
        <v>0</v>
      </c>
      <c r="M26" s="158">
        <v>52</v>
      </c>
      <c r="N26" s="158">
        <v>36</v>
      </c>
      <c r="O26" s="158">
        <v>10</v>
      </c>
      <c r="P26" s="158">
        <v>2</v>
      </c>
    </row>
    <row r="27" spans="1:16" ht="18.75" customHeight="1">
      <c r="A27" s="101">
        <v>18</v>
      </c>
      <c r="B27" s="105" t="s">
        <v>354</v>
      </c>
      <c r="C27" s="165">
        <v>325</v>
      </c>
      <c r="D27" s="165">
        <v>53.9</v>
      </c>
      <c r="E27" s="165">
        <v>37.3</v>
      </c>
      <c r="F27" s="165">
        <v>8.8</v>
      </c>
      <c r="G27" s="165">
        <v>0</v>
      </c>
      <c r="H27" s="165">
        <v>2148</v>
      </c>
      <c r="I27" s="165">
        <v>51.9</v>
      </c>
      <c r="J27" s="165">
        <v>35.6</v>
      </c>
      <c r="K27" s="165">
        <v>11</v>
      </c>
      <c r="L27" s="165">
        <v>1.5</v>
      </c>
      <c r="M27" s="165">
        <v>53.1</v>
      </c>
      <c r="N27" s="165">
        <v>34.7</v>
      </c>
      <c r="O27" s="165">
        <v>11</v>
      </c>
      <c r="P27" s="165">
        <v>1.2</v>
      </c>
    </row>
    <row r="28" spans="1:16" ht="18.75" customHeight="1">
      <c r="A28" s="102">
        <v>19</v>
      </c>
      <c r="B28" s="105" t="s">
        <v>355</v>
      </c>
      <c r="C28" s="158">
        <v>3502</v>
      </c>
      <c r="D28" s="158">
        <v>62.5</v>
      </c>
      <c r="E28" s="158">
        <v>35</v>
      </c>
      <c r="F28" s="158">
        <v>2.5</v>
      </c>
      <c r="G28" s="158">
        <v>0</v>
      </c>
      <c r="H28" s="158">
        <v>27587</v>
      </c>
      <c r="I28" s="158">
        <v>67.7</v>
      </c>
      <c r="J28" s="158">
        <v>30.2</v>
      </c>
      <c r="K28" s="158">
        <v>2.1</v>
      </c>
      <c r="L28" s="158">
        <v>0</v>
      </c>
      <c r="M28" s="158">
        <v>68.2</v>
      </c>
      <c r="N28" s="158">
        <v>29.4</v>
      </c>
      <c r="O28" s="158">
        <v>2.4</v>
      </c>
      <c r="P28" s="158">
        <v>0</v>
      </c>
    </row>
    <row r="29" spans="1:16" ht="18.75" customHeight="1">
      <c r="A29" s="101">
        <v>20</v>
      </c>
      <c r="B29" s="105" t="s">
        <v>356</v>
      </c>
      <c r="C29" s="419" t="s">
        <v>1307</v>
      </c>
      <c r="D29" s="419" t="s">
        <v>1308</v>
      </c>
      <c r="E29" s="419" t="s">
        <v>455</v>
      </c>
      <c r="F29" s="419" t="s">
        <v>456</v>
      </c>
      <c r="G29" s="419" t="s">
        <v>420</v>
      </c>
      <c r="H29" s="419" t="s">
        <v>1309</v>
      </c>
      <c r="I29" s="419" t="s">
        <v>480</v>
      </c>
      <c r="J29" s="419" t="s">
        <v>568</v>
      </c>
      <c r="K29" s="419" t="s">
        <v>444</v>
      </c>
      <c r="L29" s="419" t="s">
        <v>419</v>
      </c>
      <c r="M29" s="419" t="s">
        <v>1144</v>
      </c>
      <c r="N29" s="419" t="s">
        <v>515</v>
      </c>
      <c r="O29" s="419" t="s">
        <v>444</v>
      </c>
      <c r="P29" s="419" t="s">
        <v>420</v>
      </c>
    </row>
    <row r="30" spans="1:16" ht="18.75" customHeight="1">
      <c r="A30" s="102">
        <v>21</v>
      </c>
      <c r="B30" s="105" t="s">
        <v>357</v>
      </c>
      <c r="C30" s="165" t="s">
        <v>729</v>
      </c>
      <c r="D30" s="165"/>
      <c r="E30" s="165"/>
      <c r="F30" s="165"/>
      <c r="G30" s="165"/>
      <c r="H30" s="165" t="s">
        <v>730</v>
      </c>
      <c r="I30" s="165"/>
      <c r="J30" s="165"/>
      <c r="K30" s="165"/>
      <c r="L30" s="165"/>
      <c r="M30" s="165"/>
      <c r="N30" s="165"/>
      <c r="O30" s="165"/>
      <c r="P30" s="165"/>
    </row>
    <row r="31" spans="1:16" ht="18.75" customHeight="1">
      <c r="A31" s="101">
        <v>22</v>
      </c>
      <c r="B31" s="105" t="s">
        <v>358</v>
      </c>
      <c r="C31" s="158">
        <v>434</v>
      </c>
      <c r="D31" s="158">
        <v>81.2</v>
      </c>
      <c r="E31" s="158">
        <v>12.1</v>
      </c>
      <c r="F31" s="158">
        <v>6.7</v>
      </c>
      <c r="G31" s="158">
        <v>0</v>
      </c>
      <c r="H31" s="158">
        <v>2908</v>
      </c>
      <c r="I31" s="158">
        <v>67.2</v>
      </c>
      <c r="J31" s="158">
        <v>30.4</v>
      </c>
      <c r="K31" s="158">
        <v>2.2</v>
      </c>
      <c r="L31" s="158">
        <v>0.2</v>
      </c>
      <c r="M31" s="158">
        <v>72.1</v>
      </c>
      <c r="N31" s="158">
        <v>20.8</v>
      </c>
      <c r="O31" s="158">
        <v>6.8</v>
      </c>
      <c r="P31" s="158">
        <v>0.3</v>
      </c>
    </row>
    <row r="32" spans="1:16" ht="18.75" customHeight="1">
      <c r="A32" s="102">
        <v>23</v>
      </c>
      <c r="B32" s="105" t="s">
        <v>359</v>
      </c>
      <c r="C32" s="125" t="s">
        <v>1768</v>
      </c>
      <c r="D32" s="125" t="s">
        <v>1769</v>
      </c>
      <c r="E32" s="125" t="s">
        <v>1770</v>
      </c>
      <c r="F32" s="125" t="s">
        <v>1623</v>
      </c>
      <c r="G32" s="125" t="s">
        <v>419</v>
      </c>
      <c r="H32" s="125" t="s">
        <v>1771</v>
      </c>
      <c r="I32" s="125" t="s">
        <v>1772</v>
      </c>
      <c r="J32" s="125" t="s">
        <v>1773</v>
      </c>
      <c r="K32" s="125" t="s">
        <v>1774</v>
      </c>
      <c r="L32" s="125" t="s">
        <v>1775</v>
      </c>
      <c r="M32" s="125" t="s">
        <v>1776</v>
      </c>
      <c r="N32" s="125" t="s">
        <v>1777</v>
      </c>
      <c r="O32" s="125" t="s">
        <v>1624</v>
      </c>
      <c r="P32" s="125" t="s">
        <v>1470</v>
      </c>
    </row>
    <row r="33" spans="1:16" ht="18.75" customHeight="1">
      <c r="A33" s="101">
        <v>24</v>
      </c>
      <c r="B33" s="105" t="s">
        <v>360</v>
      </c>
      <c r="C33" s="165" t="s">
        <v>763</v>
      </c>
      <c r="D33" s="427">
        <v>69.5</v>
      </c>
      <c r="E33" s="165">
        <v>29.2</v>
      </c>
      <c r="F33" s="165">
        <v>1.3</v>
      </c>
      <c r="G33" s="165" t="s">
        <v>420</v>
      </c>
      <c r="H33" s="165" t="s">
        <v>955</v>
      </c>
      <c r="I33" s="165">
        <v>65.3</v>
      </c>
      <c r="J33" s="165">
        <v>29.5</v>
      </c>
      <c r="K33" s="165">
        <v>5.2</v>
      </c>
      <c r="L33" s="165" t="s">
        <v>420</v>
      </c>
      <c r="M33" s="165">
        <v>51.8</v>
      </c>
      <c r="N33" s="165">
        <v>43.7</v>
      </c>
      <c r="O33" s="165">
        <v>4.5</v>
      </c>
      <c r="P33" s="165" t="s">
        <v>420</v>
      </c>
    </row>
    <row r="34" spans="1:16" ht="18.75" customHeight="1">
      <c r="A34" s="102">
        <v>25</v>
      </c>
      <c r="B34" s="105" t="s">
        <v>361</v>
      </c>
      <c r="C34" s="165" t="s">
        <v>790</v>
      </c>
      <c r="D34" s="165">
        <v>42.8</v>
      </c>
      <c r="E34" s="165">
        <v>43.7</v>
      </c>
      <c r="F34" s="165">
        <v>13.5</v>
      </c>
      <c r="G34" s="165" t="s">
        <v>420</v>
      </c>
      <c r="H34" s="165">
        <v>4267</v>
      </c>
      <c r="I34" s="165">
        <v>44</v>
      </c>
      <c r="J34" s="165">
        <v>44.5</v>
      </c>
      <c r="K34" s="165">
        <v>11.1</v>
      </c>
      <c r="L34" s="165">
        <v>0.4</v>
      </c>
      <c r="M34" s="165">
        <v>41.8</v>
      </c>
      <c r="N34" s="165">
        <v>47.5</v>
      </c>
      <c r="O34" s="165">
        <v>9.8</v>
      </c>
      <c r="P34" s="165">
        <v>0.9</v>
      </c>
    </row>
    <row r="35" spans="1:16" ht="18.75" customHeight="1">
      <c r="A35" s="101">
        <v>26</v>
      </c>
      <c r="B35" s="105" t="s">
        <v>362</v>
      </c>
      <c r="C35" s="158">
        <v>1477</v>
      </c>
      <c r="D35" s="158">
        <v>57.5</v>
      </c>
      <c r="E35" s="158">
        <v>36.4</v>
      </c>
      <c r="F35" s="158">
        <v>5</v>
      </c>
      <c r="G35" s="158">
        <v>1.1</v>
      </c>
      <c r="H35" s="158">
        <v>11268</v>
      </c>
      <c r="I35" s="158">
        <v>54.5</v>
      </c>
      <c r="J35" s="158">
        <v>33.5</v>
      </c>
      <c r="K35" s="158">
        <v>5</v>
      </c>
      <c r="L35" s="158">
        <v>2.5</v>
      </c>
      <c r="M35" s="158">
        <v>38.1</v>
      </c>
      <c r="N35" s="158">
        <v>35.9</v>
      </c>
      <c r="O35" s="158">
        <v>25</v>
      </c>
      <c r="P35" s="158">
        <v>1</v>
      </c>
    </row>
    <row r="36" spans="1:16" ht="18.75" customHeight="1">
      <c r="A36" s="102">
        <v>27</v>
      </c>
      <c r="B36" s="105" t="s">
        <v>363</v>
      </c>
      <c r="C36" s="419" t="s">
        <v>1310</v>
      </c>
      <c r="D36" s="421">
        <v>0.675</v>
      </c>
      <c r="E36" s="421">
        <v>29.7</v>
      </c>
      <c r="F36" s="421">
        <v>2.5</v>
      </c>
      <c r="G36" s="421">
        <v>0.3</v>
      </c>
      <c r="H36" s="419" t="s">
        <v>1311</v>
      </c>
      <c r="I36" s="421">
        <v>57.4</v>
      </c>
      <c r="J36" s="421">
        <v>38.5</v>
      </c>
      <c r="K36" s="421">
        <v>3.1</v>
      </c>
      <c r="L36" s="421">
        <v>1</v>
      </c>
      <c r="M36" s="421">
        <v>0.58</v>
      </c>
      <c r="N36" s="421">
        <v>0.37</v>
      </c>
      <c r="O36" s="421">
        <v>0.025</v>
      </c>
      <c r="P36" s="421">
        <v>0.025</v>
      </c>
    </row>
    <row r="37" spans="1:16" ht="18.75" customHeight="1">
      <c r="A37" s="101">
        <v>28</v>
      </c>
      <c r="B37" s="105" t="s">
        <v>364</v>
      </c>
      <c r="C37" s="165" t="s">
        <v>690</v>
      </c>
      <c r="D37" s="165">
        <v>38.18</v>
      </c>
      <c r="E37" s="165">
        <v>39.91</v>
      </c>
      <c r="F37" s="165">
        <v>18.98</v>
      </c>
      <c r="G37" s="165">
        <v>2.93</v>
      </c>
      <c r="H37" s="165" t="s">
        <v>691</v>
      </c>
      <c r="I37" s="165">
        <v>50.9</v>
      </c>
      <c r="J37" s="165">
        <v>34.51</v>
      </c>
      <c r="K37" s="165">
        <v>11.02</v>
      </c>
      <c r="L37" s="165">
        <v>2.38</v>
      </c>
      <c r="M37" s="165">
        <v>44.69</v>
      </c>
      <c r="N37" s="165">
        <v>40.39</v>
      </c>
      <c r="O37" s="165">
        <v>13.13</v>
      </c>
      <c r="P37" s="165">
        <v>1.79</v>
      </c>
    </row>
    <row r="38" spans="1:16" ht="18.75" customHeight="1">
      <c r="A38" s="102">
        <v>29</v>
      </c>
      <c r="B38" s="105" t="s">
        <v>365</v>
      </c>
      <c r="C38" s="165" t="s">
        <v>975</v>
      </c>
      <c r="D38" s="165">
        <v>62.7</v>
      </c>
      <c r="E38" s="165">
        <v>37.3</v>
      </c>
      <c r="F38" s="165" t="s">
        <v>420</v>
      </c>
      <c r="G38" s="165" t="s">
        <v>420</v>
      </c>
      <c r="H38" s="165" t="s">
        <v>976</v>
      </c>
      <c r="I38" s="165" t="s">
        <v>551</v>
      </c>
      <c r="J38" s="165" t="s">
        <v>977</v>
      </c>
      <c r="K38" s="165" t="s">
        <v>444</v>
      </c>
      <c r="L38" s="165" t="s">
        <v>456</v>
      </c>
      <c r="M38" s="165">
        <v>65.4</v>
      </c>
      <c r="N38" s="165">
        <v>31.8</v>
      </c>
      <c r="O38" s="165">
        <v>2.7</v>
      </c>
      <c r="P38" s="165">
        <v>0.1</v>
      </c>
    </row>
    <row r="39" spans="1:16" ht="18.75" customHeight="1">
      <c r="A39" s="101">
        <v>30</v>
      </c>
      <c r="B39" s="105" t="s">
        <v>366</v>
      </c>
      <c r="C39" s="125" t="s">
        <v>1768</v>
      </c>
      <c r="D39" s="125" t="s">
        <v>1861</v>
      </c>
      <c r="E39" s="125" t="s">
        <v>1862</v>
      </c>
      <c r="F39" s="125" t="s">
        <v>1863</v>
      </c>
      <c r="G39" s="125" t="s">
        <v>420</v>
      </c>
      <c r="H39" s="125" t="s">
        <v>1864</v>
      </c>
      <c r="I39" s="125" t="s">
        <v>1865</v>
      </c>
      <c r="J39" s="125" t="s">
        <v>1866</v>
      </c>
      <c r="K39" s="125" t="s">
        <v>509</v>
      </c>
      <c r="L39" s="125"/>
      <c r="M39" s="125" t="s">
        <v>1867</v>
      </c>
      <c r="N39" s="125" t="s">
        <v>1868</v>
      </c>
      <c r="O39" s="125" t="s">
        <v>1624</v>
      </c>
      <c r="P39" s="125" t="s">
        <v>1470</v>
      </c>
    </row>
    <row r="40" spans="1:16" ht="24.75" customHeight="1">
      <c r="A40" s="102">
        <v>31</v>
      </c>
      <c r="B40" s="105" t="s">
        <v>367</v>
      </c>
      <c r="C40" s="419" t="s">
        <v>1312</v>
      </c>
      <c r="D40" s="419" t="s">
        <v>1313</v>
      </c>
      <c r="E40" s="419" t="s">
        <v>1314</v>
      </c>
      <c r="F40" s="419" t="s">
        <v>1315</v>
      </c>
      <c r="G40" s="419" t="s">
        <v>420</v>
      </c>
      <c r="H40" s="419" t="s">
        <v>1465</v>
      </c>
      <c r="I40" s="419" t="s">
        <v>1313</v>
      </c>
      <c r="J40" s="419" t="s">
        <v>1316</v>
      </c>
      <c r="K40" s="419" t="s">
        <v>1317</v>
      </c>
      <c r="L40" s="419" t="s">
        <v>1318</v>
      </c>
      <c r="M40" s="419" t="s">
        <v>1319</v>
      </c>
      <c r="N40" s="419" t="s">
        <v>1320</v>
      </c>
      <c r="O40" s="419" t="s">
        <v>1321</v>
      </c>
      <c r="P40" s="419" t="s">
        <v>420</v>
      </c>
    </row>
    <row r="41" spans="1:16" ht="18.75" customHeight="1">
      <c r="A41" s="101">
        <v>32</v>
      </c>
      <c r="B41" s="105" t="s">
        <v>368</v>
      </c>
      <c r="C41" s="158">
        <v>575</v>
      </c>
      <c r="D41" s="158"/>
      <c r="E41" s="158"/>
      <c r="F41" s="158"/>
      <c r="G41" s="158"/>
      <c r="H41" s="158">
        <v>4334</v>
      </c>
      <c r="I41" s="158"/>
      <c r="J41" s="158"/>
      <c r="K41" s="158"/>
      <c r="L41" s="158"/>
      <c r="M41" s="158"/>
      <c r="N41" s="158"/>
      <c r="O41" s="158"/>
      <c r="P41" s="158"/>
    </row>
    <row r="42" spans="1:16" ht="18.75" customHeight="1">
      <c r="A42" s="102">
        <v>33</v>
      </c>
      <c r="B42" s="106" t="s">
        <v>369</v>
      </c>
      <c r="C42" s="165" t="s">
        <v>1251</v>
      </c>
      <c r="D42" s="165" t="s">
        <v>983</v>
      </c>
      <c r="E42" s="165" t="s">
        <v>472</v>
      </c>
      <c r="F42" s="165" t="s">
        <v>456</v>
      </c>
      <c r="G42" s="165" t="s">
        <v>420</v>
      </c>
      <c r="H42" s="165">
        <v>1964</v>
      </c>
      <c r="I42" s="165" t="s">
        <v>600</v>
      </c>
      <c r="J42" s="165" t="s">
        <v>1252</v>
      </c>
      <c r="K42" s="165" t="s">
        <v>420</v>
      </c>
      <c r="L42" s="165" t="s">
        <v>420</v>
      </c>
      <c r="M42" s="165">
        <v>98.8</v>
      </c>
      <c r="N42" s="165">
        <v>1.2</v>
      </c>
      <c r="O42" s="165" t="s">
        <v>420</v>
      </c>
      <c r="P42" s="165" t="s">
        <v>420</v>
      </c>
    </row>
    <row r="43" spans="1:16" ht="18.75" customHeight="1">
      <c r="A43" s="101">
        <v>34</v>
      </c>
      <c r="B43" s="105" t="s">
        <v>370</v>
      </c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</row>
    <row r="44" spans="1:16" ht="18.75" customHeight="1">
      <c r="A44" s="102">
        <v>35</v>
      </c>
      <c r="B44" s="105" t="s">
        <v>371</v>
      </c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</row>
    <row r="45" spans="1:16" ht="18.75" customHeight="1">
      <c r="A45" s="101">
        <v>36</v>
      </c>
      <c r="B45" s="105" t="s">
        <v>372</v>
      </c>
      <c r="C45" s="158">
        <v>580</v>
      </c>
      <c r="D45" s="158">
        <v>87</v>
      </c>
      <c r="E45" s="158">
        <v>10</v>
      </c>
      <c r="F45" s="158">
        <v>2.6</v>
      </c>
      <c r="G45" s="158">
        <v>0.4</v>
      </c>
      <c r="H45" s="158">
        <v>1954</v>
      </c>
      <c r="I45" s="158">
        <v>80</v>
      </c>
      <c r="J45" s="158">
        <v>13</v>
      </c>
      <c r="K45" s="158">
        <v>6.3</v>
      </c>
      <c r="L45" s="158">
        <v>0.7</v>
      </c>
      <c r="M45" s="158">
        <v>75</v>
      </c>
      <c r="N45" s="158">
        <v>18</v>
      </c>
      <c r="O45" s="158">
        <v>7</v>
      </c>
      <c r="P45" s="158"/>
    </row>
    <row r="46" spans="1:16" ht="18.75" customHeight="1">
      <c r="A46" s="102">
        <v>37</v>
      </c>
      <c r="B46" s="105" t="s">
        <v>373</v>
      </c>
      <c r="C46" s="165" t="s">
        <v>1062</v>
      </c>
      <c r="D46" s="165" t="s">
        <v>724</v>
      </c>
      <c r="E46" s="165" t="s">
        <v>507</v>
      </c>
      <c r="F46" s="165" t="s">
        <v>419</v>
      </c>
      <c r="G46" s="165" t="s">
        <v>420</v>
      </c>
      <c r="H46" s="165" t="s">
        <v>1063</v>
      </c>
      <c r="I46" s="165" t="s">
        <v>1064</v>
      </c>
      <c r="J46" s="165" t="s">
        <v>631</v>
      </c>
      <c r="K46" s="165" t="s">
        <v>1065</v>
      </c>
      <c r="L46" s="165" t="s">
        <v>420</v>
      </c>
      <c r="M46" s="165" t="s">
        <v>555</v>
      </c>
      <c r="N46" s="165" t="s">
        <v>1066</v>
      </c>
      <c r="O46" s="165" t="s">
        <v>1067</v>
      </c>
      <c r="P46" s="165" t="s">
        <v>420</v>
      </c>
    </row>
    <row r="47" spans="1:16" ht="18.75" customHeight="1">
      <c r="A47" s="101">
        <v>38</v>
      </c>
      <c r="B47" s="105" t="s">
        <v>374</v>
      </c>
      <c r="C47" s="125" t="s">
        <v>1613</v>
      </c>
      <c r="D47" s="125" t="s">
        <v>1614</v>
      </c>
      <c r="E47" s="125" t="s">
        <v>1615</v>
      </c>
      <c r="F47" s="125" t="s">
        <v>1616</v>
      </c>
      <c r="G47" s="125"/>
      <c r="H47" s="125" t="s">
        <v>1617</v>
      </c>
      <c r="I47" s="125" t="s">
        <v>1618</v>
      </c>
      <c r="J47" s="125" t="s">
        <v>1619</v>
      </c>
      <c r="K47" s="125" t="s">
        <v>1620</v>
      </c>
      <c r="L47" s="125" t="s">
        <v>1067</v>
      </c>
      <c r="M47" s="125" t="s">
        <v>1621</v>
      </c>
      <c r="N47" s="125" t="s">
        <v>1622</v>
      </c>
      <c r="O47" s="125" t="s">
        <v>1623</v>
      </c>
      <c r="P47" s="125" t="s">
        <v>1624</v>
      </c>
    </row>
    <row r="48" spans="1:16" ht="18.75" customHeight="1">
      <c r="A48" s="102">
        <v>39</v>
      </c>
      <c r="B48" s="105" t="s">
        <v>375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</row>
    <row r="49" spans="1:16" ht="18.75" customHeight="1">
      <c r="A49" s="101">
        <v>40</v>
      </c>
      <c r="B49" s="105" t="s">
        <v>376</v>
      </c>
      <c r="C49" s="165" t="s">
        <v>1138</v>
      </c>
      <c r="D49" s="165">
        <v>71.1</v>
      </c>
      <c r="E49" s="165">
        <v>27.4</v>
      </c>
      <c r="F49" s="165" t="s">
        <v>583</v>
      </c>
      <c r="G49" s="165" t="s">
        <v>420</v>
      </c>
      <c r="H49" s="165" t="s">
        <v>1139</v>
      </c>
      <c r="I49" s="165">
        <v>59.3</v>
      </c>
      <c r="J49" s="165">
        <v>28.5</v>
      </c>
      <c r="K49" s="165">
        <v>11.5</v>
      </c>
      <c r="L49" s="165">
        <v>0.3</v>
      </c>
      <c r="M49" s="165">
        <v>43.2</v>
      </c>
      <c r="N49" s="165">
        <v>39.7</v>
      </c>
      <c r="O49" s="165">
        <v>15.2</v>
      </c>
      <c r="P49" s="165">
        <v>1.9</v>
      </c>
    </row>
    <row r="50" spans="1:16" ht="18.75" customHeight="1">
      <c r="A50" s="102">
        <v>41</v>
      </c>
      <c r="B50" s="105" t="s">
        <v>377</v>
      </c>
      <c r="C50" s="419" t="s">
        <v>1322</v>
      </c>
      <c r="D50" s="419" t="s">
        <v>1323</v>
      </c>
      <c r="E50" s="419" t="s">
        <v>1324</v>
      </c>
      <c r="F50" s="419" t="s">
        <v>1325</v>
      </c>
      <c r="G50" s="419" t="s">
        <v>1326</v>
      </c>
      <c r="H50" s="419" t="s">
        <v>530</v>
      </c>
      <c r="I50" s="419" t="s">
        <v>1327</v>
      </c>
      <c r="J50" s="419" t="s">
        <v>1328</v>
      </c>
      <c r="K50" s="419" t="s">
        <v>1329</v>
      </c>
      <c r="L50" s="419" t="s">
        <v>1065</v>
      </c>
      <c r="M50" s="419" t="s">
        <v>1330</v>
      </c>
      <c r="N50" s="419" t="s">
        <v>1331</v>
      </c>
      <c r="O50" s="419" t="s">
        <v>1332</v>
      </c>
      <c r="P50" s="419" t="s">
        <v>1065</v>
      </c>
    </row>
    <row r="51" spans="1:16" ht="18.75" customHeight="1">
      <c r="A51" s="101">
        <v>42</v>
      </c>
      <c r="B51" s="105" t="s">
        <v>378</v>
      </c>
      <c r="C51" s="419" t="s">
        <v>1333</v>
      </c>
      <c r="D51" s="419"/>
      <c r="E51" s="419"/>
      <c r="F51" s="419"/>
      <c r="G51" s="419"/>
      <c r="H51" s="419" t="s">
        <v>1334</v>
      </c>
      <c r="I51" s="419"/>
      <c r="J51" s="419"/>
      <c r="K51" s="419"/>
      <c r="L51" s="419"/>
      <c r="M51" s="419"/>
      <c r="N51" s="419"/>
      <c r="O51" s="419"/>
      <c r="P51" s="419"/>
    </row>
    <row r="52" spans="1:16" ht="18.75" customHeight="1">
      <c r="A52" s="102">
        <v>43</v>
      </c>
      <c r="B52" s="105" t="s">
        <v>379</v>
      </c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</row>
    <row r="53" spans="1:16" ht="18.75" customHeight="1">
      <c r="A53" s="101">
        <v>44</v>
      </c>
      <c r="B53" s="105" t="s">
        <v>380</v>
      </c>
      <c r="C53" s="158">
        <v>487</v>
      </c>
      <c r="D53" s="158">
        <v>81.1</v>
      </c>
      <c r="E53" s="158">
        <v>13.2</v>
      </c>
      <c r="F53" s="158">
        <v>5.3</v>
      </c>
      <c r="G53" s="158">
        <v>0.4</v>
      </c>
      <c r="H53" s="158">
        <v>2812</v>
      </c>
      <c r="I53" s="158">
        <v>72.4</v>
      </c>
      <c r="J53" s="158">
        <v>18.9</v>
      </c>
      <c r="K53" s="158">
        <v>7.9</v>
      </c>
      <c r="L53" s="158">
        <v>0.8</v>
      </c>
      <c r="M53" s="158">
        <v>71.3</v>
      </c>
      <c r="N53" s="158">
        <v>22.5</v>
      </c>
      <c r="O53" s="158">
        <v>5.9</v>
      </c>
      <c r="P53" s="158">
        <v>0.5</v>
      </c>
    </row>
    <row r="54" spans="1:16" ht="18.75" customHeight="1">
      <c r="A54" s="102">
        <v>45</v>
      </c>
      <c r="B54" s="105" t="s">
        <v>381</v>
      </c>
      <c r="C54" s="158">
        <v>102</v>
      </c>
      <c r="D54" s="158"/>
      <c r="E54" s="158"/>
      <c r="F54" s="158"/>
      <c r="G54" s="158"/>
      <c r="H54" s="158">
        <v>501</v>
      </c>
      <c r="I54" s="158"/>
      <c r="J54" s="158"/>
      <c r="K54" s="158"/>
      <c r="L54" s="428"/>
      <c r="M54" s="428"/>
      <c r="N54" s="429"/>
      <c r="O54" s="428"/>
      <c r="P54" s="158"/>
    </row>
    <row r="55" spans="1:16" ht="18.75" customHeight="1">
      <c r="A55" s="101">
        <v>46</v>
      </c>
      <c r="B55" s="105" t="s">
        <v>382</v>
      </c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</row>
    <row r="56" spans="1:16" ht="29.25" customHeight="1">
      <c r="A56" s="102">
        <v>47</v>
      </c>
      <c r="B56" s="105" t="s">
        <v>403</v>
      </c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</row>
    <row r="57" spans="1:16" ht="26.25" customHeight="1">
      <c r="A57" s="101">
        <v>48</v>
      </c>
      <c r="B57" s="105" t="s">
        <v>402</v>
      </c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</row>
    <row r="58" spans="1:16" ht="18.75" customHeight="1">
      <c r="A58" s="102">
        <v>49</v>
      </c>
      <c r="B58" s="105" t="s">
        <v>383</v>
      </c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</row>
    <row r="59" spans="1:16" ht="18.75" customHeight="1">
      <c r="A59" s="101">
        <v>50</v>
      </c>
      <c r="B59" s="105" t="s">
        <v>384</v>
      </c>
      <c r="C59" s="125" t="s">
        <v>1830</v>
      </c>
      <c r="D59" s="125" t="s">
        <v>453</v>
      </c>
      <c r="E59" s="125" t="s">
        <v>514</v>
      </c>
      <c r="F59" s="125" t="s">
        <v>456</v>
      </c>
      <c r="G59" s="125" t="s">
        <v>420</v>
      </c>
      <c r="H59" s="125" t="s">
        <v>1831</v>
      </c>
      <c r="I59" s="125" t="s">
        <v>1011</v>
      </c>
      <c r="J59" s="125" t="s">
        <v>565</v>
      </c>
      <c r="K59" s="125" t="s">
        <v>621</v>
      </c>
      <c r="L59" s="125" t="s">
        <v>456</v>
      </c>
      <c r="M59" s="125" t="s">
        <v>683</v>
      </c>
      <c r="N59" s="125" t="s">
        <v>517</v>
      </c>
      <c r="O59" s="125" t="s">
        <v>446</v>
      </c>
      <c r="P59" s="125" t="s">
        <v>509</v>
      </c>
    </row>
    <row r="60" spans="1:16" ht="18.75" customHeight="1">
      <c r="A60" s="102">
        <v>51</v>
      </c>
      <c r="B60" s="105" t="s">
        <v>385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 t="s">
        <v>414</v>
      </c>
      <c r="N60" s="125" t="s">
        <v>1805</v>
      </c>
      <c r="O60" s="125" t="s">
        <v>509</v>
      </c>
      <c r="P60" s="125" t="s">
        <v>1806</v>
      </c>
    </row>
    <row r="61" spans="1:16" ht="18.75" customHeight="1">
      <c r="A61" s="101">
        <v>52</v>
      </c>
      <c r="B61" s="105" t="s">
        <v>386</v>
      </c>
      <c r="C61" s="125"/>
      <c r="D61" s="125" t="s">
        <v>1573</v>
      </c>
      <c r="E61" s="125" t="s">
        <v>565</v>
      </c>
      <c r="F61" s="125" t="s">
        <v>433</v>
      </c>
      <c r="G61" s="125" t="s">
        <v>1067</v>
      </c>
      <c r="H61" s="125" t="s">
        <v>1574</v>
      </c>
      <c r="I61" s="125" t="s">
        <v>561</v>
      </c>
      <c r="J61" s="125" t="s">
        <v>1575</v>
      </c>
      <c r="K61" s="125" t="s">
        <v>427</v>
      </c>
      <c r="L61" s="125" t="s">
        <v>1067</v>
      </c>
      <c r="M61" s="125" t="s">
        <v>1576</v>
      </c>
      <c r="N61" s="125" t="s">
        <v>1577</v>
      </c>
      <c r="O61" s="125" t="s">
        <v>1578</v>
      </c>
      <c r="P61" s="125" t="s">
        <v>1579</v>
      </c>
    </row>
    <row r="62" spans="1:16" ht="18.75" customHeight="1">
      <c r="A62" s="102">
        <v>53</v>
      </c>
      <c r="B62" s="105" t="s">
        <v>387</v>
      </c>
      <c r="C62" s="165" t="s">
        <v>1002</v>
      </c>
      <c r="D62" s="165">
        <v>84.3</v>
      </c>
      <c r="E62" s="165">
        <v>14.53</v>
      </c>
      <c r="F62" s="165">
        <v>1.16</v>
      </c>
      <c r="G62" s="165" t="s">
        <v>420</v>
      </c>
      <c r="H62" s="165" t="s">
        <v>991</v>
      </c>
      <c r="I62" s="165">
        <v>84.65</v>
      </c>
      <c r="J62" s="165">
        <v>13.49</v>
      </c>
      <c r="K62" s="165">
        <v>1.86</v>
      </c>
      <c r="L62" s="165" t="s">
        <v>420</v>
      </c>
      <c r="M62" s="165">
        <v>76.15</v>
      </c>
      <c r="N62" s="165">
        <v>16.5</v>
      </c>
      <c r="O62" s="165">
        <v>6.05</v>
      </c>
      <c r="P62" s="165">
        <v>0.83</v>
      </c>
    </row>
    <row r="63" spans="1:16" ht="18.75" customHeight="1">
      <c r="A63" s="101">
        <v>54</v>
      </c>
      <c r="B63" s="105" t="s">
        <v>388</v>
      </c>
      <c r="C63" s="325">
        <v>1520</v>
      </c>
      <c r="D63" s="431">
        <v>72.7</v>
      </c>
      <c r="E63" s="431">
        <v>27.3</v>
      </c>
      <c r="F63" s="325">
        <v>0</v>
      </c>
      <c r="G63" s="325">
        <v>0</v>
      </c>
      <c r="H63" s="325">
        <v>875</v>
      </c>
      <c r="I63" s="325">
        <v>81</v>
      </c>
      <c r="J63" s="325">
        <v>19</v>
      </c>
      <c r="K63" s="325">
        <v>0</v>
      </c>
      <c r="L63" s="325">
        <v>0</v>
      </c>
      <c r="M63" s="325">
        <v>80</v>
      </c>
      <c r="N63" s="325">
        <v>15</v>
      </c>
      <c r="O63" s="325">
        <v>5</v>
      </c>
      <c r="P63" s="325">
        <v>0</v>
      </c>
    </row>
    <row r="64" spans="1:16" ht="18.75" customHeight="1">
      <c r="A64" s="102">
        <v>55</v>
      </c>
      <c r="B64" s="105" t="s">
        <v>389</v>
      </c>
      <c r="C64" s="165">
        <v>1560</v>
      </c>
      <c r="D64" s="142">
        <v>54.2</v>
      </c>
      <c r="E64" s="142">
        <v>45.1</v>
      </c>
      <c r="F64" s="142">
        <v>0.5</v>
      </c>
      <c r="G64" s="142">
        <v>0.2</v>
      </c>
      <c r="H64" s="142">
        <v>2461</v>
      </c>
      <c r="I64" s="142">
        <v>50.9</v>
      </c>
      <c r="J64" s="142">
        <v>48.3</v>
      </c>
      <c r="K64" s="142">
        <v>0.6</v>
      </c>
      <c r="L64" s="142">
        <v>0.2</v>
      </c>
      <c r="M64" s="142">
        <v>52</v>
      </c>
      <c r="N64" s="142">
        <v>46.8</v>
      </c>
      <c r="O64" s="142">
        <v>0.8</v>
      </c>
      <c r="P64" s="142">
        <v>0.4</v>
      </c>
    </row>
    <row r="65" spans="1:16" ht="18.75" customHeight="1">
      <c r="A65" s="101">
        <v>56</v>
      </c>
      <c r="B65" s="105" t="s">
        <v>390</v>
      </c>
      <c r="C65" s="432">
        <v>497</v>
      </c>
      <c r="D65" s="123">
        <v>73.66</v>
      </c>
      <c r="E65" s="123">
        <v>22.78</v>
      </c>
      <c r="F65" s="123">
        <v>3.56</v>
      </c>
      <c r="G65" s="123">
        <v>0.65</v>
      </c>
      <c r="H65" s="432">
        <v>2282</v>
      </c>
      <c r="I65" s="123">
        <v>69</v>
      </c>
      <c r="J65" s="123">
        <v>21.67</v>
      </c>
      <c r="K65" s="123">
        <v>8.66</v>
      </c>
      <c r="L65" s="123">
        <v>0.67</v>
      </c>
      <c r="M65" s="123">
        <v>81</v>
      </c>
      <c r="N65" s="123">
        <v>14</v>
      </c>
      <c r="O65" s="123">
        <v>3</v>
      </c>
      <c r="P65" s="123">
        <v>0.2</v>
      </c>
    </row>
    <row r="66" spans="1:16" ht="18.75" customHeight="1">
      <c r="A66" s="102">
        <v>57</v>
      </c>
      <c r="B66" s="105" t="s">
        <v>391</v>
      </c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</row>
    <row r="67" spans="1:16" ht="18.75" customHeight="1">
      <c r="A67" s="101">
        <v>58</v>
      </c>
      <c r="B67" s="105" t="s">
        <v>392</v>
      </c>
      <c r="C67" s="125" t="s">
        <v>1906</v>
      </c>
      <c r="D67" s="362" t="s">
        <v>1907</v>
      </c>
      <c r="E67" s="362" t="s">
        <v>1908</v>
      </c>
      <c r="F67" s="125"/>
      <c r="G67" s="125"/>
      <c r="H67" s="125" t="s">
        <v>731</v>
      </c>
      <c r="I67" s="362" t="s">
        <v>1909</v>
      </c>
      <c r="J67" s="362" t="s">
        <v>1910</v>
      </c>
      <c r="K67" s="362" t="s">
        <v>1911</v>
      </c>
      <c r="L67" s="125"/>
      <c r="M67" s="362" t="s">
        <v>1912</v>
      </c>
      <c r="N67" s="362" t="s">
        <v>1913</v>
      </c>
      <c r="O67" s="362" t="s">
        <v>1914</v>
      </c>
      <c r="P67" s="362" t="s">
        <v>1915</v>
      </c>
    </row>
    <row r="68" spans="1:16" ht="18.75" customHeight="1">
      <c r="A68" s="102">
        <v>59</v>
      </c>
      <c r="B68" s="105" t="s">
        <v>393</v>
      </c>
      <c r="C68" s="158">
        <v>328</v>
      </c>
      <c r="D68" s="158"/>
      <c r="E68" s="158"/>
      <c r="F68" s="158"/>
      <c r="G68" s="158"/>
      <c r="H68" s="158">
        <v>1345</v>
      </c>
      <c r="I68" s="158"/>
      <c r="J68" s="158"/>
      <c r="K68" s="158"/>
      <c r="L68" s="158"/>
      <c r="M68" s="158"/>
      <c r="N68" s="158"/>
      <c r="O68" s="158"/>
      <c r="P68" s="158"/>
    </row>
    <row r="69" spans="1:16" ht="18.75" customHeight="1">
      <c r="A69" s="101">
        <v>60</v>
      </c>
      <c r="B69" s="105" t="s">
        <v>394</v>
      </c>
      <c r="C69" s="165" t="s">
        <v>485</v>
      </c>
      <c r="D69" s="165" t="s">
        <v>420</v>
      </c>
      <c r="E69" s="165" t="s">
        <v>420</v>
      </c>
      <c r="F69" s="165" t="s">
        <v>420</v>
      </c>
      <c r="G69" s="165" t="s">
        <v>420</v>
      </c>
      <c r="H69" s="165" t="s">
        <v>486</v>
      </c>
      <c r="I69" s="165" t="s">
        <v>420</v>
      </c>
      <c r="J69" s="165" t="s">
        <v>420</v>
      </c>
      <c r="K69" s="165" t="s">
        <v>420</v>
      </c>
      <c r="L69" s="165" t="s">
        <v>420</v>
      </c>
      <c r="M69" s="165" t="s">
        <v>420</v>
      </c>
      <c r="N69" s="165" t="s">
        <v>420</v>
      </c>
      <c r="O69" s="165" t="s">
        <v>420</v>
      </c>
      <c r="P69" s="165" t="s">
        <v>420</v>
      </c>
    </row>
    <row r="70" spans="1:16" ht="18.75" customHeight="1">
      <c r="A70" s="102">
        <v>61</v>
      </c>
      <c r="B70" s="105" t="s">
        <v>395</v>
      </c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</row>
    <row r="71" spans="1:16" ht="18.75" customHeight="1">
      <c r="A71" s="101">
        <v>62</v>
      </c>
      <c r="B71" s="105" t="s">
        <v>396</v>
      </c>
      <c r="C71" s="165" t="s">
        <v>1099</v>
      </c>
      <c r="D71" s="165" t="s">
        <v>1100</v>
      </c>
      <c r="E71" s="165" t="s">
        <v>1101</v>
      </c>
      <c r="F71" s="165" t="s">
        <v>425</v>
      </c>
      <c r="G71" s="165"/>
      <c r="H71" s="165" t="s">
        <v>1102</v>
      </c>
      <c r="I71" s="165" t="s">
        <v>1054</v>
      </c>
      <c r="J71" s="165" t="s">
        <v>609</v>
      </c>
      <c r="K71" s="165" t="s">
        <v>483</v>
      </c>
      <c r="L71" s="165"/>
      <c r="M71" s="165" t="s">
        <v>739</v>
      </c>
      <c r="N71" s="165" t="s">
        <v>609</v>
      </c>
      <c r="O71" s="165" t="s">
        <v>472</v>
      </c>
      <c r="P71" s="165"/>
    </row>
    <row r="72" spans="1:16" ht="18.75" customHeight="1">
      <c r="A72" s="102">
        <v>63</v>
      </c>
      <c r="B72" s="105" t="s">
        <v>397</v>
      </c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</row>
    <row r="73" spans="1:16" ht="29.25" customHeight="1">
      <c r="A73" s="101">
        <v>64</v>
      </c>
      <c r="B73" s="137" t="s">
        <v>1564</v>
      </c>
      <c r="C73" s="158"/>
      <c r="D73" s="158">
        <v>98.3</v>
      </c>
      <c r="E73" s="158">
        <v>1.6</v>
      </c>
      <c r="F73" s="158">
        <v>0.1</v>
      </c>
      <c r="G73" s="158">
        <v>0</v>
      </c>
      <c r="H73" s="158">
        <v>3106</v>
      </c>
      <c r="I73" s="158">
        <v>97.6</v>
      </c>
      <c r="J73" s="158">
        <v>2.1</v>
      </c>
      <c r="K73" s="158">
        <v>0.4</v>
      </c>
      <c r="L73" s="158">
        <v>0</v>
      </c>
      <c r="M73" s="158">
        <v>85.3</v>
      </c>
      <c r="N73" s="158">
        <v>12.4</v>
      </c>
      <c r="O73" s="158">
        <v>1.3</v>
      </c>
      <c r="P73" s="158">
        <v>0</v>
      </c>
    </row>
    <row r="74" spans="1:16" ht="29.25" customHeight="1">
      <c r="A74" s="102">
        <v>65</v>
      </c>
      <c r="B74" s="105" t="s">
        <v>399</v>
      </c>
      <c r="C74" s="165" t="s">
        <v>991</v>
      </c>
      <c r="D74" s="165" t="s">
        <v>420</v>
      </c>
      <c r="E74" s="165" t="s">
        <v>420</v>
      </c>
      <c r="F74" s="165" t="s">
        <v>420</v>
      </c>
      <c r="G74" s="165" t="s">
        <v>420</v>
      </c>
      <c r="H74" s="165" t="s">
        <v>1086</v>
      </c>
      <c r="I74" s="165" t="s">
        <v>420</v>
      </c>
      <c r="J74" s="165" t="s">
        <v>420</v>
      </c>
      <c r="K74" s="165" t="s">
        <v>420</v>
      </c>
      <c r="L74" s="165" t="s">
        <v>420</v>
      </c>
      <c r="M74" s="165" t="s">
        <v>420</v>
      </c>
      <c r="N74" s="165" t="s">
        <v>420</v>
      </c>
      <c r="O74" s="165" t="s">
        <v>420</v>
      </c>
      <c r="P74" s="165" t="s">
        <v>420</v>
      </c>
    </row>
    <row r="75" spans="1:16" ht="29.25" customHeight="1">
      <c r="A75" s="101">
        <v>66</v>
      </c>
      <c r="B75" s="105" t="s">
        <v>400</v>
      </c>
      <c r="C75" s="125" t="s">
        <v>1594</v>
      </c>
      <c r="D75" s="125" t="s">
        <v>1595</v>
      </c>
      <c r="E75" s="125" t="s">
        <v>902</v>
      </c>
      <c r="F75" s="125" t="s">
        <v>420</v>
      </c>
      <c r="G75" s="125" t="s">
        <v>420</v>
      </c>
      <c r="H75" s="125" t="s">
        <v>1160</v>
      </c>
      <c r="I75" s="125" t="s">
        <v>463</v>
      </c>
      <c r="J75" s="125" t="s">
        <v>517</v>
      </c>
      <c r="K75" s="125" t="s">
        <v>427</v>
      </c>
      <c r="L75" s="125" t="s">
        <v>420</v>
      </c>
      <c r="M75" s="125" t="s">
        <v>484</v>
      </c>
      <c r="N75" s="125" t="s">
        <v>517</v>
      </c>
      <c r="O75" s="125" t="s">
        <v>509</v>
      </c>
      <c r="P75" s="125" t="s">
        <v>420</v>
      </c>
    </row>
    <row r="76" spans="1:16" ht="29.25" customHeight="1">
      <c r="A76" s="102">
        <v>67</v>
      </c>
      <c r="B76" s="105" t="s">
        <v>401</v>
      </c>
      <c r="C76" s="165" t="s">
        <v>798</v>
      </c>
      <c r="D76" s="165" t="s">
        <v>1182</v>
      </c>
      <c r="E76" s="165" t="s">
        <v>1183</v>
      </c>
      <c r="F76" s="165" t="s">
        <v>1184</v>
      </c>
      <c r="G76" s="165" t="s">
        <v>1184</v>
      </c>
      <c r="H76" s="165">
        <v>1176</v>
      </c>
      <c r="I76" s="165" t="s">
        <v>1185</v>
      </c>
      <c r="J76" s="165" t="s">
        <v>1186</v>
      </c>
      <c r="K76" s="165" t="s">
        <v>1184</v>
      </c>
      <c r="L76" s="165" t="s">
        <v>1184</v>
      </c>
      <c r="M76" s="165" t="s">
        <v>1187</v>
      </c>
      <c r="N76" s="165" t="s">
        <v>1188</v>
      </c>
      <c r="O76" s="165" t="s">
        <v>1184</v>
      </c>
      <c r="P76" s="165" t="s">
        <v>1184</v>
      </c>
    </row>
    <row r="77" spans="1:16" ht="29.25" customHeight="1">
      <c r="A77" s="101">
        <v>68</v>
      </c>
      <c r="B77" s="105" t="s">
        <v>405</v>
      </c>
      <c r="C77" s="165">
        <v>535</v>
      </c>
      <c r="D77" s="165">
        <v>72</v>
      </c>
      <c r="E77" s="165">
        <v>25</v>
      </c>
      <c r="F77" s="165">
        <v>3</v>
      </c>
      <c r="G77" s="165"/>
      <c r="H77" s="165">
        <v>3217</v>
      </c>
      <c r="I77" s="165">
        <v>76</v>
      </c>
      <c r="J77" s="165">
        <v>19</v>
      </c>
      <c r="K77" s="165">
        <v>5</v>
      </c>
      <c r="L77" s="165"/>
      <c r="M77" s="165">
        <v>63</v>
      </c>
      <c r="N77" s="165">
        <v>28</v>
      </c>
      <c r="O77" s="165">
        <v>9</v>
      </c>
      <c r="P77" s="165"/>
    </row>
    <row r="78" spans="1:16" ht="27" customHeight="1">
      <c r="A78" s="217" t="s">
        <v>62</v>
      </c>
      <c r="B78" s="217"/>
      <c r="C78" s="108">
        <f>SUM(C10:C77)</f>
        <v>16340</v>
      </c>
      <c r="D78" s="116">
        <f>AVERAGE(D10:D77)</f>
        <v>64.51435483870968</v>
      </c>
      <c r="E78" s="116">
        <f>AVERAGE(E10:E77)</f>
        <v>26.706129032258065</v>
      </c>
      <c r="F78" s="116">
        <f>AVERAGE(F10:F77)</f>
        <v>6.3964285714285705</v>
      </c>
      <c r="G78" s="116">
        <f>AVERAGE(G10:G77)</f>
        <v>0.6233333333333334</v>
      </c>
      <c r="H78" s="108">
        <f>SUM(H10:H77)</f>
        <v>108146</v>
      </c>
      <c r="I78" s="116">
        <f aca="true" t="shared" si="0" ref="I78:P78">AVERAGE(I9:I77)</f>
        <v>63.18833333333335</v>
      </c>
      <c r="J78" s="116">
        <f t="shared" si="0"/>
        <v>28.718999999999994</v>
      </c>
      <c r="K78" s="116">
        <f t="shared" si="0"/>
        <v>6.751428571428572</v>
      </c>
      <c r="L78" s="116">
        <f t="shared" si="0"/>
        <v>0.95</v>
      </c>
      <c r="M78" s="116">
        <f t="shared" si="0"/>
        <v>60.931875000000005</v>
      </c>
      <c r="N78" s="116">
        <f t="shared" si="0"/>
        <v>27.311249999999998</v>
      </c>
      <c r="O78" s="116">
        <f t="shared" si="0"/>
        <v>8.232833333333335</v>
      </c>
      <c r="P78" s="116">
        <f t="shared" si="0"/>
        <v>0.755892857142857</v>
      </c>
    </row>
  </sheetData>
  <sheetProtection/>
  <mergeCells count="16">
    <mergeCell ref="A78:B78"/>
    <mergeCell ref="A1:F1"/>
    <mergeCell ref="A2:F2"/>
    <mergeCell ref="A3:F3"/>
    <mergeCell ref="A7:A9"/>
    <mergeCell ref="B7:B9"/>
    <mergeCell ref="C8:C9"/>
    <mergeCell ref="D8:G8"/>
    <mergeCell ref="H8:H9"/>
    <mergeCell ref="I8:L8"/>
    <mergeCell ref="L2:P2"/>
    <mergeCell ref="M8:P8"/>
    <mergeCell ref="C5:P5"/>
    <mergeCell ref="C7:G7"/>
    <mergeCell ref="H7:L7"/>
    <mergeCell ref="M7:P7"/>
  </mergeCells>
  <printOptions/>
  <pageMargins left="0.118110236220472" right="0.118110236220472" top="0.248031496" bottom="0.248031496" header="0.078740157480315" footer="0.07874015748031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NGUYENANN</dc:creator>
  <cp:keywords/>
  <dc:description/>
  <cp:lastModifiedBy>Tuyet Mai</cp:lastModifiedBy>
  <cp:lastPrinted>2012-08-08T07:06:43Z</cp:lastPrinted>
  <dcterms:created xsi:type="dcterms:W3CDTF">2012-05-02T07:13:21Z</dcterms:created>
  <dcterms:modified xsi:type="dcterms:W3CDTF">2012-08-08T07:07:00Z</dcterms:modified>
  <cp:category/>
  <cp:version/>
  <cp:contentType/>
  <cp:contentStatus/>
</cp:coreProperties>
</file>